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\Desktop\4.1 НОВА\ДОКУМЕНТИ ЗА ИНФОРМАЦИЯ КЪМ УСЛОВИЯТА ЗА КАНДИДАТСТВАНЕ\"/>
    </mc:Choice>
  </mc:AlternateContent>
  <bookViews>
    <workbookView xWindow="150" yWindow="585" windowWidth="20370" windowHeight="8895"/>
  </bookViews>
  <sheets>
    <sheet name="Таблица за СПО" sheetId="4" r:id="rId1"/>
  </sheets>
  <calcPr calcId="162913"/>
</workbook>
</file>

<file path=xl/calcChain.xml><?xml version="1.0" encoding="utf-8"?>
<calcChain xmlns="http://schemas.openxmlformats.org/spreadsheetml/2006/main">
  <c r="F151" i="4" l="1"/>
  <c r="C171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2" i="4"/>
  <c r="F150" i="4"/>
  <c r="F148" i="4"/>
  <c r="F147" i="4"/>
  <c r="F145" i="4"/>
  <c r="F144" i="4"/>
  <c r="F142" i="4"/>
  <c r="F141" i="4"/>
  <c r="F140" i="4"/>
  <c r="F139" i="4"/>
  <c r="F138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E171" i="4" l="1"/>
  <c r="F171" i="4" s="1"/>
  <c r="F5" i="4" s="1"/>
  <c r="F6" i="4" s="1"/>
</calcChain>
</file>

<file path=xl/sharedStrings.xml><?xml version="1.0" encoding="utf-8"?>
<sst xmlns="http://schemas.openxmlformats.org/spreadsheetml/2006/main" count="363" uniqueCount="150">
  <si>
    <t>дка</t>
  </si>
  <si>
    <t xml:space="preserve">Таблица за изчисляване на икономическия размер на  земеделските стопанства </t>
  </si>
  <si>
    <t>Данни за стопанството</t>
  </si>
  <si>
    <t>ИКОНОМИЧЕСКИ РАЗМЕР НА СТОПАНСТВОТО В СТАНДАРТЕН ПРОИЗВОДСТВЕН ОБЕМ/СТАНДАРТНА ПРОДУКЦИЯ (СПО) В ЛЕВА</t>
  </si>
  <si>
    <t>ИКОНОМИЧЕСКИ РАЗМЕР НА СТОПАНСТВОТО В ЕВРО</t>
  </si>
  <si>
    <t>Код по наредба №3</t>
  </si>
  <si>
    <t>Видове култури и категории животни</t>
  </si>
  <si>
    <t>м.ед.</t>
  </si>
  <si>
    <t>Данни на стопанството (основни култури)</t>
  </si>
  <si>
    <r>
      <t xml:space="preserve">Показател за СПО </t>
    </r>
    <r>
      <rPr>
        <b/>
        <sz val="8"/>
        <rFont val="Times New Roman"/>
        <family val="1"/>
        <charset val="204"/>
      </rPr>
      <t>(лв./дка; лв./глава)</t>
    </r>
  </si>
  <si>
    <t>Индивидуални СПО (лв.)</t>
  </si>
  <si>
    <t>6 = (4*5)</t>
  </si>
  <si>
    <t>Обикновена (мека) пшеница и лимец</t>
  </si>
  <si>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</si>
  <si>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</si>
  <si>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</si>
  <si>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</si>
  <si>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</si>
  <si>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</si>
  <si>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</si>
  <si>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</si>
  <si>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</si>
  <si>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Други зърнени култури - ………………………..</t>
  </si>
  <si>
    <t>Тютюн</t>
  </si>
  <si>
    <t>Хмел</t>
  </si>
  <si>
    <t>Захарно цвекло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</si>
  <si>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</si>
  <si>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</si>
  <si>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</si>
  <si>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</si>
  <si>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</si>
  <si>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</si>
  <si>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</si>
  <si>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Други технически култури - ………………..</t>
  </si>
  <si>
    <t>Маслодайна роза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</si>
  <si>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</si>
  <si>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</si>
  <si>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</si>
  <si>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</si>
  <si>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</si>
  <si>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</si>
  <si>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</si>
  <si>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Други етерично-маслени и лекарствени култури - ………………………………………..</t>
  </si>
  <si>
    <t>Фасул</t>
  </si>
  <si>
    <t>Грах</t>
  </si>
  <si>
    <t>Леща</t>
  </si>
  <si>
    <t>Нахут</t>
  </si>
  <si>
    <t>Други протеинодайни култури - ……………….</t>
  </si>
  <si>
    <t>Царевица за силаж</t>
  </si>
  <si>
    <t>///</t>
  </si>
  <si>
    <t>Фий</t>
  </si>
  <si>
    <t>Люцерна</t>
  </si>
  <si>
    <t>Естествени ливади</t>
  </si>
  <si>
    <t>3159+3149</t>
  </si>
  <si>
    <t>Други фуражни култури - ………………………</t>
  </si>
  <si>
    <t>Картофи</t>
  </si>
  <si>
    <t>3048+30481</t>
  </si>
  <si>
    <t>Домати - открито производство</t>
  </si>
  <si>
    <t>Домати - оранжерийни</t>
  </si>
  <si>
    <t>3050+30501</t>
  </si>
  <si>
    <t>Краставици - открито производство</t>
  </si>
  <si>
    <t>Краставици - оранжерийни</t>
  </si>
  <si>
    <t>3052+30521</t>
  </si>
  <si>
    <t>Пипер - открито производство</t>
  </si>
  <si>
    <t>Пипер - оранжерийни</t>
  </si>
  <si>
    <t>Зелен фасул</t>
  </si>
  <si>
    <t>Зелен грах</t>
  </si>
  <si>
    <t>Тикви</t>
  </si>
  <si>
    <t>Дини</t>
  </si>
  <si>
    <t>Пъпеши</t>
  </si>
  <si>
    <t>Други зеленчуци - …………………………………</t>
  </si>
  <si>
    <t>3074+3075</t>
  </si>
  <si>
    <t>Други овощни видове - …………………………..</t>
  </si>
  <si>
    <t>Други ягодоплодни - ……………………………..</t>
  </si>
  <si>
    <t>Лозя — десертни</t>
  </si>
  <si>
    <t>Лозя — винени</t>
  </si>
  <si>
    <t xml:space="preserve">Цветя-за рязан цвят </t>
  </si>
  <si>
    <t>Цветя –луковични растения</t>
  </si>
  <si>
    <t>Цветя - саксийни</t>
  </si>
  <si>
    <t>Цветя - оранжерийни</t>
  </si>
  <si>
    <t>Производство на семена / посадъчен материал</t>
  </si>
  <si>
    <t>Разсадници за трайни насаждения</t>
  </si>
  <si>
    <t>Други (угари/други)</t>
  </si>
  <si>
    <t>Култивирани гъби-култивирани печурки</t>
  </si>
  <si>
    <r>
      <t>м</t>
    </r>
    <r>
      <rPr>
        <sz val="10"/>
        <rFont val="Arial"/>
        <family val="2"/>
        <charset val="204"/>
      </rPr>
      <t>²</t>
    </r>
  </si>
  <si>
    <t>Култивирани гъби -  кладница</t>
  </si>
  <si>
    <t>м²</t>
  </si>
  <si>
    <t>Говеда и биволи - общо</t>
  </si>
  <si>
    <t>бр.</t>
  </si>
  <si>
    <t>Телета и малачета до 1 г.</t>
  </si>
  <si>
    <t>Телета и малчета над 1 г. и под 2 г. за угояване</t>
  </si>
  <si>
    <t>4103+4006</t>
  </si>
  <si>
    <t>Телета и малчета над 1 г. за разплод и бременни юници и бременни малакини</t>
  </si>
  <si>
    <t>4104 + 4005</t>
  </si>
  <si>
    <t>Млечни крави и биволици</t>
  </si>
  <si>
    <t>Крави от месодайни породи</t>
  </si>
  <si>
    <t>Овце—общо</t>
  </si>
  <si>
    <t>4008 и 4106</t>
  </si>
  <si>
    <t>Овце—млечни и Овце-месодайни</t>
  </si>
  <si>
    <t>Други овце (Разликата между общия брой на овцете по код 4007 и броя на месодайните и млечните овце по кодове 4008 и 4106)</t>
  </si>
  <si>
    <t>Кози—общо</t>
  </si>
  <si>
    <t>Кози—майки</t>
  </si>
  <si>
    <t>Други кози</t>
  </si>
  <si>
    <t>Свине—общо</t>
  </si>
  <si>
    <t>Свине—майки</t>
  </si>
  <si>
    <t>Прасенца под 45 дни</t>
  </si>
  <si>
    <t>Други свине</t>
  </si>
  <si>
    <t>Птици—общо</t>
  </si>
  <si>
    <t>Кокошки—носачки</t>
  </si>
  <si>
    <t>Бройлери</t>
  </si>
  <si>
    <t>Пуйки</t>
  </si>
  <si>
    <t>Гъски</t>
  </si>
  <si>
    <t>Патици</t>
  </si>
  <si>
    <t xml:space="preserve">    Щрауси                                  </t>
  </si>
  <si>
    <t>4022+4111</t>
  </si>
  <si>
    <t>Пъдпъдъци и други птици</t>
  </si>
  <si>
    <t>Зайци—общо</t>
  </si>
  <si>
    <t>Зайкини—майки</t>
  </si>
  <si>
    <t>Коне и други еднокопитни</t>
  </si>
  <si>
    <t xml:space="preserve">Пчелни семейства </t>
  </si>
  <si>
    <t>Буби—кутийки бубено семе</t>
  </si>
  <si>
    <t>Калифорнийски червеи</t>
  </si>
  <si>
    <t>Oхлюви</t>
  </si>
  <si>
    <t>ПРОВЕРКА НА ФУРАЖНИЯ БАЛАНС</t>
  </si>
  <si>
    <t>СПО-фуражни култури</t>
  </si>
  <si>
    <t>СПО-преживни животни, коне и други еднокопитни животни</t>
  </si>
  <si>
    <t>Фуражен излишък</t>
  </si>
  <si>
    <t>(1)</t>
  </si>
  <si>
    <t>(2)</t>
  </si>
  <si>
    <t>(3)=(1)-(2)</t>
  </si>
  <si>
    <r>
      <t>Фуражни кутури</t>
    </r>
    <r>
      <rPr>
        <sz val="10"/>
        <rFont val="Times New Roman"/>
        <family val="1"/>
        <charset val="204"/>
      </rPr>
      <t xml:space="preserve"> - царевица за силаж, фий, фуражни зеленчуци, люцерна, естествени ливади, други фуражни култури</t>
    </r>
  </si>
  <si>
    <r>
      <t xml:space="preserve">Преживни животни </t>
    </r>
    <r>
      <rPr>
        <sz val="10"/>
        <rFont val="Times New Roman"/>
        <family val="1"/>
        <charset val="204"/>
      </rPr>
      <t>- Телета и малачета до 1г.; Говеда и биволи над 1 г. за угояване; Говеда и биволи над 1 г. за разплод и бременни юници; Млечни крави и биволици; Крави от месодайни породи; Овце—млечни и овце-месодайни; Други овце; Кози—майки; други кози;</t>
    </r>
    <r>
      <rPr>
        <b/>
        <sz val="10"/>
        <rFont val="Times New Roman"/>
        <family val="1"/>
        <charset val="204"/>
      </rPr>
      <t/>
    </r>
  </si>
  <si>
    <r>
      <t xml:space="preserve">В повечето случаи, стопанствата са във </t>
    </r>
    <r>
      <rPr>
        <b/>
        <sz val="10"/>
        <rFont val="Times New Roman"/>
        <family val="1"/>
        <charset val="204"/>
      </rPr>
      <t>фуражен баланс</t>
    </r>
    <r>
      <rPr>
        <sz val="10"/>
        <rFont val="Times New Roman"/>
        <family val="1"/>
        <charset val="204"/>
      </rPr>
      <t>, т.е. има съответствие между отглежданите от тях преживни животни, коне и други еднокопитни животни (</t>
    </r>
    <r>
      <rPr>
        <b/>
        <sz val="10"/>
        <rFont val="Times New Roman"/>
        <family val="1"/>
        <charset val="204"/>
      </rPr>
      <t>4025</t>
    </r>
    <r>
      <rPr>
        <sz val="10"/>
        <rFont val="Times New Roman"/>
        <family val="1"/>
        <charset val="204"/>
      </rPr>
      <t xml:space="preserve">) и фуражните култури и СПО на фуражните култури не надвишава тази на тези животни. В този случай </t>
    </r>
    <r>
      <rPr>
        <b/>
        <sz val="10"/>
        <rFont val="Times New Roman"/>
        <family val="1"/>
        <charset val="204"/>
      </rPr>
      <t>СПО на фуражите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не се включва в общия икономически размер на стопанството</t>
    </r>
    <r>
      <rPr>
        <sz val="10"/>
        <rFont val="Times New Roman"/>
        <family val="1"/>
        <charset val="204"/>
      </rPr>
      <t>.</t>
    </r>
  </si>
  <si>
    <r>
      <t>Фуражен излишък</t>
    </r>
    <r>
      <rPr>
        <sz val="10"/>
        <rFont val="Times New Roman"/>
        <family val="1"/>
        <charset val="204"/>
      </rPr>
      <t xml:space="preserve"> има тогава, когато СПО на фуражните култури надвишава този на преживните животни, конете и другите еднокопитни животни. В този случай </t>
    </r>
    <r>
      <rPr>
        <b/>
        <sz val="10"/>
        <rFont val="Times New Roman"/>
        <family val="1"/>
        <charset val="204"/>
      </rPr>
      <t>разликата между сумата от СПО на фуражните култури и на преживните животни, конете и другите еднокопитни животни се включва в общия икономически размер на стопанството, а не цялата сума от СПО на фуражните култури</t>
    </r>
    <r>
      <rPr>
        <sz val="10"/>
        <rFont val="Times New Roman"/>
        <family val="1"/>
        <charset val="204"/>
      </rPr>
      <t>.</t>
    </r>
  </si>
  <si>
    <t>Семкови овощни видове (ябълка)</t>
  </si>
  <si>
    <t>Семкови овощни видове (круша)</t>
  </si>
  <si>
    <t>Семкови овощни видове (дюля)</t>
  </si>
  <si>
    <t>Костилкови овощни видове (череша)</t>
  </si>
  <si>
    <t>Костилкови овощни видове (вишна)</t>
  </si>
  <si>
    <t>Костилкови овощни видове (праскова)</t>
  </si>
  <si>
    <t>Костилкови овощни видове (кайсия)</t>
  </si>
  <si>
    <t>Костилкови овощни видове (сливи)</t>
  </si>
  <si>
    <t>Черупкови овощни видове (орех)</t>
  </si>
  <si>
    <t>Черупкови овощни видове (лещник)</t>
  </si>
  <si>
    <t>Черупкови овощни видове (бадем)</t>
  </si>
  <si>
    <t>Черупкови овощни видове (кестени)</t>
  </si>
  <si>
    <t>Ягодоплодни овощни видове (ягода)</t>
  </si>
  <si>
    <t>Ягодоплодни овощни видове (малина)</t>
  </si>
  <si>
    <t>Ягодоплодни овощни видове (арония)</t>
  </si>
  <si>
    <t>Неприложимо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</si>
</sst>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3" fillId="0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0" xfId="0" applyNumberFormat="1" applyFont="1" applyFill="1"/>
    <xf numFmtId="3" fontId="3" fillId="4" borderId="1" xfId="0" applyNumberFormat="1" applyFont="1" applyFill="1" applyBorder="1" applyAlignment="1">
      <alignment horizontal="right" indent="1"/>
    </xf>
    <xf numFmtId="0" fontId="3" fillId="4" borderId="0" xfId="0" applyFont="1" applyFill="1"/>
    <xf numFmtId="0" fontId="3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center" vertical="top" wrapText="1"/>
    </xf>
    <xf numFmtId="3" fontId="3" fillId="4" borderId="4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top" wrapText="1"/>
    </xf>
    <xf numFmtId="3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left" vertical="top" wrapText="1" indent="1"/>
    </xf>
    <xf numFmtId="0" fontId="6" fillId="4" borderId="1" xfId="0" applyFont="1" applyFill="1" applyBorder="1" applyAlignment="1">
      <alignment horizontal="lef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 applyProtection="1">
      <alignment horizontal="right" vertical="center" wrapText="1" indent="1"/>
    </xf>
    <xf numFmtId="3" fontId="3" fillId="4" borderId="1" xfId="0" applyNumberFormat="1" applyFont="1" applyFill="1" applyBorder="1" applyAlignment="1">
      <alignment horizontal="right" vertical="center" wrapText="1" inden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10" fillId="4" borderId="1" xfId="0" applyFont="1" applyFill="1" applyBorder="1" applyAlignment="1">
      <alignment horizontal="justify" vertical="top" wrapText="1"/>
    </xf>
    <xf numFmtId="0" fontId="6" fillId="4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Alignment="1">
      <alignment horizontal="right" indent="1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/>
    </xf>
    <xf numFmtId="3" fontId="3" fillId="3" borderId="0" xfId="0" applyNumberFormat="1" applyFont="1" applyFill="1" applyBorder="1" applyAlignment="1">
      <alignment horizontal="center" wrapText="1"/>
    </xf>
    <xf numFmtId="3" fontId="3" fillId="3" borderId="10" xfId="0" applyNumberFormat="1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/>
    </xf>
    <xf numFmtId="3" fontId="6" fillId="3" borderId="12" xfId="0" applyNumberFormat="1" applyFont="1" applyFill="1" applyBorder="1" applyAlignment="1">
      <alignment horizontal="center"/>
    </xf>
    <xf numFmtId="3" fontId="6" fillId="3" borderId="13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 inden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4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3" fontId="3" fillId="4" borderId="2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0" fillId="4" borderId="2" xfId="0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indent="1"/>
    </xf>
    <xf numFmtId="4" fontId="3" fillId="4" borderId="1" xfId="0" applyNumberFormat="1" applyFont="1" applyFill="1" applyBorder="1" applyAlignment="1">
      <alignment horizontal="right" vertical="center" wrapText="1" indent="1"/>
    </xf>
    <xf numFmtId="4" fontId="3" fillId="4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indent="1"/>
    </xf>
    <xf numFmtId="3" fontId="3" fillId="0" borderId="1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wrapText="1"/>
    </xf>
    <xf numFmtId="3" fontId="6" fillId="3" borderId="12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top" wrapText="1"/>
    </xf>
    <xf numFmtId="0" fontId="5" fillId="0" borderId="16" xfId="0" applyFont="1" applyBorder="1" applyAlignment="1">
      <alignment horizontal="right" vertical="top" wrapText="1"/>
    </xf>
    <xf numFmtId="0" fontId="5" fillId="0" borderId="14" xfId="0" applyFont="1" applyBorder="1" applyAlignment="1">
      <alignment horizontal="right" vertical="top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"/>
  <sheetViews>
    <sheetView tabSelected="1" zoomScale="90" zoomScaleNormal="90" workbookViewId="0">
      <selection activeCell="F117" sqref="F117"/>
    </sheetView>
  </sheetViews>
  <sheetFormatPr defaultColWidth="9.140625" defaultRowHeight="12.75" x14ac:dyDescent="0.2"/>
  <cols>
    <col min="1" max="1" width="20.5703125" style="56" customWidth="1"/>
    <col min="2" max="2" width="44.7109375" style="57" customWidth="1"/>
    <col min="3" max="3" width="7.5703125" style="1" customWidth="1"/>
    <col min="4" max="4" width="12.42578125" style="56" customWidth="1"/>
    <col min="5" max="5" width="15.5703125" style="1" customWidth="1"/>
    <col min="6" max="6" width="13.7109375" style="1" customWidth="1"/>
    <col min="7" max="16384" width="9.140625" style="1"/>
  </cols>
  <sheetData>
    <row r="1" spans="1:7" ht="50.45" customHeight="1" x14ac:dyDescent="0.2">
      <c r="A1" s="86" t="s">
        <v>1</v>
      </c>
      <c r="B1" s="86"/>
      <c r="C1" s="86"/>
      <c r="D1" s="86"/>
      <c r="E1" s="86"/>
      <c r="F1" s="86"/>
    </row>
    <row r="2" spans="1:7" s="3" customFormat="1" ht="15.75" x14ac:dyDescent="0.25">
      <c r="A2" s="2"/>
      <c r="B2" s="2"/>
      <c r="C2" s="2"/>
      <c r="D2" s="2"/>
      <c r="E2" s="2"/>
      <c r="F2" s="2"/>
    </row>
    <row r="3" spans="1:7" s="3" customFormat="1" ht="20.25" x14ac:dyDescent="0.3">
      <c r="A3" s="87" t="s">
        <v>2</v>
      </c>
      <c r="B3" s="87"/>
      <c r="C3" s="87"/>
      <c r="D3" s="87"/>
      <c r="E3" s="87"/>
      <c r="F3" s="87"/>
    </row>
    <row r="4" spans="1:7" s="3" customFormat="1" ht="15.75" x14ac:dyDescent="0.25">
      <c r="A4" s="2"/>
      <c r="B4" s="2"/>
      <c r="C4" s="2"/>
      <c r="D4" s="2"/>
      <c r="E4" s="2"/>
      <c r="F4" s="2"/>
    </row>
    <row r="5" spans="1:7" ht="49.15" customHeight="1" x14ac:dyDescent="0.2">
      <c r="A5" s="88" t="s">
        <v>3</v>
      </c>
      <c r="B5" s="89"/>
      <c r="C5" s="89"/>
      <c r="D5" s="89"/>
      <c r="E5" s="90"/>
      <c r="F5" s="4">
        <f>IF(F171&gt;0,SUM(F10:F167)+F171,SUM(F10:F167))</f>
        <v>0</v>
      </c>
    </row>
    <row r="6" spans="1:7" ht="24" customHeight="1" x14ac:dyDescent="0.3">
      <c r="A6" s="91" t="s">
        <v>4</v>
      </c>
      <c r="B6" s="92"/>
      <c r="C6" s="92"/>
      <c r="D6" s="92"/>
      <c r="E6" s="93"/>
      <c r="F6" s="5">
        <f>ROUND(F5/1.95583,2)</f>
        <v>0</v>
      </c>
      <c r="G6" s="15"/>
    </row>
    <row r="7" spans="1:7" ht="69" customHeight="1" x14ac:dyDescent="0.2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</row>
    <row r="8" spans="1:7" ht="10.5" customHeigh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9" t="s">
        <v>11</v>
      </c>
    </row>
    <row r="9" spans="1:7" ht="10.5" customHeight="1" x14ac:dyDescent="0.2">
      <c r="A9" s="7"/>
      <c r="B9" s="61" t="s">
        <v>149</v>
      </c>
      <c r="C9" s="7"/>
      <c r="D9" s="7"/>
      <c r="E9" s="66"/>
      <c r="F9" s="9"/>
    </row>
    <row r="10" spans="1:7" s="15" customFormat="1" ht="13.5" customHeight="1" x14ac:dyDescent="0.2">
      <c r="A10" s="10">
        <v>3001</v>
      </c>
      <c r="B10" s="11" t="s">
        <v>12</v>
      </c>
      <c r="C10" s="10" t="s">
        <v>0</v>
      </c>
      <c r="D10" s="12"/>
      <c r="E10" s="13">
        <v>114</v>
      </c>
      <c r="F10" s="14">
        <f>D10*E10</f>
        <v>0</v>
      </c>
    </row>
    <row r="11" spans="1:7" s="15" customFormat="1" ht="13.5" customHeight="1" x14ac:dyDescent="0.2">
      <c r="A11" s="68">
        <v>3002</v>
      </c>
      <c r="B11" s="69" t="s">
        <v>13</v>
      </c>
      <c r="C11" s="68" t="s">
        <v>0</v>
      </c>
      <c r="D11" s="70"/>
      <c r="E11" s="71">
        <v>112</v>
      </c>
      <c r="F11" s="72">
        <f t="shared" ref="F11:F96" si="0">D11*E11</f>
        <v>0</v>
      </c>
    </row>
    <row r="12" spans="1:7" s="15" customFormat="1" ht="13.5" customHeight="1" x14ac:dyDescent="0.2">
      <c r="A12" s="10">
        <v>3003</v>
      </c>
      <c r="B12" s="11" t="s">
        <v>14</v>
      </c>
      <c r="C12" s="10" t="s">
        <v>0</v>
      </c>
      <c r="D12" s="12"/>
      <c r="E12" s="63">
        <v>101</v>
      </c>
      <c r="F12" s="14">
        <f t="shared" si="0"/>
        <v>0</v>
      </c>
    </row>
    <row r="13" spans="1:7" s="15" customFormat="1" ht="13.5" customHeight="1" x14ac:dyDescent="0.2">
      <c r="A13" s="10">
        <v>3004</v>
      </c>
      <c r="B13" s="11" t="s">
        <v>15</v>
      </c>
      <c r="C13" s="10" t="s">
        <v>0</v>
      </c>
      <c r="D13" s="12"/>
      <c r="E13" s="63">
        <v>55</v>
      </c>
      <c r="F13" s="14">
        <f t="shared" si="0"/>
        <v>0</v>
      </c>
    </row>
    <row r="14" spans="1:7" s="15" customFormat="1" ht="13.5" customHeight="1" x14ac:dyDescent="0.2">
      <c r="A14" s="10">
        <v>3005</v>
      </c>
      <c r="B14" s="11" t="s">
        <v>16</v>
      </c>
      <c r="C14" s="10" t="s">
        <v>0</v>
      </c>
      <c r="D14" s="12"/>
      <c r="E14" s="63">
        <v>88</v>
      </c>
      <c r="F14" s="14">
        <f t="shared" si="0"/>
        <v>0</v>
      </c>
    </row>
    <row r="15" spans="1:7" s="15" customFormat="1" ht="13.5" customHeight="1" x14ac:dyDescent="0.2">
      <c r="A15" s="10">
        <v>3006</v>
      </c>
      <c r="B15" s="11" t="s">
        <v>17</v>
      </c>
      <c r="C15" s="10" t="s">
        <v>0</v>
      </c>
      <c r="D15" s="12"/>
      <c r="E15" s="63">
        <v>54</v>
      </c>
      <c r="F15" s="14">
        <f t="shared" si="0"/>
        <v>0</v>
      </c>
    </row>
    <row r="16" spans="1:7" s="15" customFormat="1" ht="13.5" customHeight="1" x14ac:dyDescent="0.2">
      <c r="A16" s="10">
        <v>3007</v>
      </c>
      <c r="B16" s="11" t="s">
        <v>18</v>
      </c>
      <c r="C16" s="10" t="s">
        <v>0</v>
      </c>
      <c r="D16" s="12"/>
      <c r="E16" s="63">
        <v>145</v>
      </c>
      <c r="F16" s="14">
        <f t="shared" si="0"/>
        <v>0</v>
      </c>
    </row>
    <row r="17" spans="1:6" s="15" customFormat="1" ht="13.5" customHeight="1" x14ac:dyDescent="0.2">
      <c r="A17" s="10">
        <v>3008</v>
      </c>
      <c r="B17" s="11" t="s">
        <v>19</v>
      </c>
      <c r="C17" s="10" t="s">
        <v>0</v>
      </c>
      <c r="D17" s="12"/>
      <c r="E17" s="63">
        <v>72</v>
      </c>
      <c r="F17" s="14">
        <f t="shared" si="0"/>
        <v>0</v>
      </c>
    </row>
    <row r="18" spans="1:6" s="15" customFormat="1" ht="13.5" customHeight="1" x14ac:dyDescent="0.2">
      <c r="A18" s="10">
        <v>3009</v>
      </c>
      <c r="B18" s="11" t="s">
        <v>20</v>
      </c>
      <c r="C18" s="10" t="s">
        <v>0</v>
      </c>
      <c r="D18" s="12"/>
      <c r="E18" s="63">
        <v>43</v>
      </c>
      <c r="F18" s="14">
        <f t="shared" si="0"/>
        <v>0</v>
      </c>
    </row>
    <row r="19" spans="1:6" s="15" customFormat="1" ht="13.5" customHeight="1" x14ac:dyDescent="0.2">
      <c r="A19" s="10">
        <v>3010</v>
      </c>
      <c r="B19" s="11" t="s">
        <v>21</v>
      </c>
      <c r="C19" s="10" t="s">
        <v>0</v>
      </c>
      <c r="D19" s="12"/>
      <c r="E19" s="63">
        <v>269</v>
      </c>
      <c r="F19" s="14">
        <f t="shared" si="0"/>
        <v>0</v>
      </c>
    </row>
    <row r="20" spans="1:6" s="15" customFormat="1" ht="14.25" customHeight="1" x14ac:dyDescent="0.2">
      <c r="A20" s="83">
        <v>3109</v>
      </c>
      <c r="B20" s="11" t="s">
        <v>22</v>
      </c>
      <c r="C20" s="10" t="s">
        <v>0</v>
      </c>
      <c r="D20" s="12"/>
      <c r="E20" s="63">
        <v>51</v>
      </c>
      <c r="F20" s="14">
        <f t="shared" si="0"/>
        <v>0</v>
      </c>
    </row>
    <row r="21" spans="1:6" s="15" customFormat="1" ht="13.5" customHeight="1" x14ac:dyDescent="0.2">
      <c r="A21" s="94"/>
      <c r="B21" s="11" t="s">
        <v>22</v>
      </c>
      <c r="C21" s="10" t="s">
        <v>0</v>
      </c>
      <c r="D21" s="12"/>
      <c r="E21" s="63">
        <v>51</v>
      </c>
      <c r="F21" s="14">
        <f>D21*E21</f>
        <v>0</v>
      </c>
    </row>
    <row r="22" spans="1:6" s="15" customFormat="1" ht="13.5" customHeight="1" x14ac:dyDescent="0.2">
      <c r="A22" s="94"/>
      <c r="B22" s="11" t="s">
        <v>22</v>
      </c>
      <c r="C22" s="10" t="s">
        <v>0</v>
      </c>
      <c r="D22" s="12"/>
      <c r="E22" s="63">
        <v>51</v>
      </c>
      <c r="F22" s="14">
        <f>D22*E22</f>
        <v>0</v>
      </c>
    </row>
    <row r="23" spans="1:6" s="15" customFormat="1" ht="13.5" customHeight="1" x14ac:dyDescent="0.2">
      <c r="A23" s="94"/>
      <c r="B23" s="11" t="s">
        <v>22</v>
      </c>
      <c r="C23" s="10" t="s">
        <v>0</v>
      </c>
      <c r="D23" s="12"/>
      <c r="E23" s="63">
        <v>51</v>
      </c>
      <c r="F23" s="14">
        <f>D23*E23</f>
        <v>0</v>
      </c>
    </row>
    <row r="24" spans="1:6" s="15" customFormat="1" ht="13.5" customHeight="1" x14ac:dyDescent="0.2">
      <c r="A24" s="95"/>
      <c r="B24" s="11" t="s">
        <v>22</v>
      </c>
      <c r="C24" s="10" t="s">
        <v>0</v>
      </c>
      <c r="D24" s="12"/>
      <c r="E24" s="63">
        <v>51</v>
      </c>
      <c r="F24" s="14">
        <f>D24*E24</f>
        <v>0</v>
      </c>
    </row>
    <row r="25" spans="1:6" s="15" customFormat="1" ht="13.5" customHeight="1" x14ac:dyDescent="0.2">
      <c r="A25" s="10">
        <v>3011</v>
      </c>
      <c r="B25" s="11" t="s">
        <v>23</v>
      </c>
      <c r="C25" s="10" t="s">
        <v>0</v>
      </c>
      <c r="D25" s="12"/>
      <c r="E25" s="63">
        <v>668</v>
      </c>
      <c r="F25" s="14">
        <f t="shared" si="0"/>
        <v>0</v>
      </c>
    </row>
    <row r="26" spans="1:6" s="15" customFormat="1" ht="13.5" customHeight="1" x14ac:dyDescent="0.2">
      <c r="A26" s="10">
        <v>3012</v>
      </c>
      <c r="B26" s="11" t="s">
        <v>24</v>
      </c>
      <c r="C26" s="10" t="s">
        <v>0</v>
      </c>
      <c r="D26" s="12"/>
      <c r="E26" s="63">
        <v>1019</v>
      </c>
      <c r="F26" s="14">
        <f t="shared" si="0"/>
        <v>0</v>
      </c>
    </row>
    <row r="27" spans="1:6" s="15" customFormat="1" x14ac:dyDescent="0.2">
      <c r="A27" s="10">
        <v>3013</v>
      </c>
      <c r="B27" s="11" t="s">
        <v>25</v>
      </c>
      <c r="C27" s="10" t="s">
        <v>0</v>
      </c>
      <c r="D27" s="12"/>
      <c r="E27" s="63">
        <v>22</v>
      </c>
      <c r="F27" s="14">
        <f t="shared" si="0"/>
        <v>0</v>
      </c>
    </row>
    <row r="28" spans="1:6" s="15" customFormat="1" ht="13.5" customHeight="1" x14ac:dyDescent="0.2">
      <c r="A28" s="10">
        <v>3015</v>
      </c>
      <c r="B28" s="11" t="s">
        <v>26</v>
      </c>
      <c r="C28" s="10" t="s">
        <v>0</v>
      </c>
      <c r="D28" s="12"/>
      <c r="E28" s="63">
        <v>79</v>
      </c>
      <c r="F28" s="14">
        <f t="shared" si="0"/>
        <v>0</v>
      </c>
    </row>
    <row r="29" spans="1:6" s="15" customFormat="1" ht="13.5" customHeight="1" x14ac:dyDescent="0.2">
      <c r="A29" s="10">
        <v>3016</v>
      </c>
      <c r="B29" s="11" t="s">
        <v>27</v>
      </c>
      <c r="C29" s="10" t="s">
        <v>0</v>
      </c>
      <c r="D29" s="12"/>
      <c r="E29" s="63">
        <v>68</v>
      </c>
      <c r="F29" s="14">
        <f t="shared" si="0"/>
        <v>0</v>
      </c>
    </row>
    <row r="30" spans="1:6" s="15" customFormat="1" ht="13.5" customHeight="1" x14ac:dyDescent="0.2">
      <c r="A30" s="10">
        <v>3017</v>
      </c>
      <c r="B30" s="11" t="s">
        <v>28</v>
      </c>
      <c r="C30" s="10" t="s">
        <v>0</v>
      </c>
      <c r="D30" s="12"/>
      <c r="E30" s="63">
        <v>68</v>
      </c>
      <c r="F30" s="14">
        <f t="shared" si="0"/>
        <v>0</v>
      </c>
    </row>
    <row r="31" spans="1:6" s="15" customFormat="1" ht="13.5" customHeight="1" x14ac:dyDescent="0.2">
      <c r="A31" s="10">
        <v>3018</v>
      </c>
      <c r="B31" s="11" t="s">
        <v>29</v>
      </c>
      <c r="C31" s="10" t="s">
        <v>0</v>
      </c>
      <c r="D31" s="12"/>
      <c r="E31" s="63">
        <v>110</v>
      </c>
      <c r="F31" s="14">
        <f t="shared" si="0"/>
        <v>0</v>
      </c>
    </row>
    <row r="32" spans="1:6" s="15" customFormat="1" ht="13.5" customHeight="1" x14ac:dyDescent="0.2">
      <c r="A32" s="10">
        <v>3019</v>
      </c>
      <c r="B32" s="11" t="s">
        <v>30</v>
      </c>
      <c r="C32" s="10" t="s">
        <v>0</v>
      </c>
      <c r="D32" s="12"/>
      <c r="E32" s="63">
        <v>157</v>
      </c>
      <c r="F32" s="14">
        <f t="shared" si="0"/>
        <v>0</v>
      </c>
    </row>
    <row r="33" spans="1:6" s="15" customFormat="1" ht="13.5" customHeight="1" x14ac:dyDescent="0.2">
      <c r="A33" s="10">
        <v>3020</v>
      </c>
      <c r="B33" s="11" t="s">
        <v>31</v>
      </c>
      <c r="C33" s="10" t="s">
        <v>0</v>
      </c>
      <c r="D33" s="12"/>
      <c r="E33" s="63">
        <v>97</v>
      </c>
      <c r="F33" s="14">
        <f t="shared" si="0"/>
        <v>0</v>
      </c>
    </row>
    <row r="34" spans="1:6" s="15" customFormat="1" ht="13.5" customHeight="1" x14ac:dyDescent="0.2">
      <c r="A34" s="10">
        <v>3021</v>
      </c>
      <c r="B34" s="11" t="s">
        <v>32</v>
      </c>
      <c r="C34" s="10" t="s">
        <v>0</v>
      </c>
      <c r="D34" s="12"/>
      <c r="E34" s="63">
        <v>139</v>
      </c>
      <c r="F34" s="14">
        <f t="shared" si="0"/>
        <v>0</v>
      </c>
    </row>
    <row r="35" spans="1:6" s="15" customFormat="1" ht="15.75" customHeight="1" x14ac:dyDescent="0.2">
      <c r="A35" s="83">
        <v>3119</v>
      </c>
      <c r="B35" s="16" t="s">
        <v>33</v>
      </c>
      <c r="C35" s="10" t="s">
        <v>0</v>
      </c>
      <c r="D35" s="12"/>
      <c r="E35" s="63">
        <v>139</v>
      </c>
      <c r="F35" s="14">
        <f t="shared" si="0"/>
        <v>0</v>
      </c>
    </row>
    <row r="36" spans="1:6" s="15" customFormat="1" ht="13.5" customHeight="1" x14ac:dyDescent="0.2">
      <c r="A36" s="94"/>
      <c r="B36" s="16" t="s">
        <v>33</v>
      </c>
      <c r="C36" s="10" t="s">
        <v>0</v>
      </c>
      <c r="D36" s="12"/>
      <c r="E36" s="63">
        <v>139</v>
      </c>
      <c r="F36" s="14">
        <f>D36*E36</f>
        <v>0</v>
      </c>
    </row>
    <row r="37" spans="1:6" s="15" customFormat="1" ht="13.5" customHeight="1" x14ac:dyDescent="0.2">
      <c r="A37" s="94"/>
      <c r="B37" s="16" t="s">
        <v>33</v>
      </c>
      <c r="C37" s="10" t="s">
        <v>0</v>
      </c>
      <c r="D37" s="12"/>
      <c r="E37" s="63">
        <v>139</v>
      </c>
      <c r="F37" s="14">
        <f>D37*E37</f>
        <v>0</v>
      </c>
    </row>
    <row r="38" spans="1:6" s="15" customFormat="1" ht="13.5" customHeight="1" x14ac:dyDescent="0.2">
      <c r="A38" s="94"/>
      <c r="B38" s="16" t="s">
        <v>33</v>
      </c>
      <c r="C38" s="10" t="s">
        <v>0</v>
      </c>
      <c r="D38" s="12"/>
      <c r="E38" s="63">
        <v>139</v>
      </c>
      <c r="F38" s="14">
        <f>D38*E38</f>
        <v>0</v>
      </c>
    </row>
    <row r="39" spans="1:6" s="15" customFormat="1" ht="13.5" customHeight="1" x14ac:dyDescent="0.2">
      <c r="A39" s="94"/>
      <c r="B39" s="16" t="s">
        <v>33</v>
      </c>
      <c r="C39" s="10" t="s">
        <v>0</v>
      </c>
      <c r="D39" s="12"/>
      <c r="E39" s="63">
        <v>139</v>
      </c>
      <c r="F39" s="14">
        <f>D39*E39</f>
        <v>0</v>
      </c>
    </row>
    <row r="40" spans="1:6" s="15" customFormat="1" ht="13.5" customHeight="1" x14ac:dyDescent="0.2">
      <c r="A40" s="95"/>
      <c r="B40" s="16" t="s">
        <v>33</v>
      </c>
      <c r="C40" s="10" t="s">
        <v>0</v>
      </c>
      <c r="D40" s="12"/>
      <c r="E40" s="63">
        <v>139</v>
      </c>
      <c r="F40" s="14">
        <f>D40*E40</f>
        <v>0</v>
      </c>
    </row>
    <row r="41" spans="1:6" s="15" customFormat="1" x14ac:dyDescent="0.2">
      <c r="A41" s="10">
        <v>3023</v>
      </c>
      <c r="B41" s="11" t="s">
        <v>34</v>
      </c>
      <c r="C41" s="10" t="s">
        <v>0</v>
      </c>
      <c r="D41" s="12"/>
      <c r="E41" s="63">
        <v>462</v>
      </c>
      <c r="F41" s="14">
        <f t="shared" si="0"/>
        <v>0</v>
      </c>
    </row>
    <row r="42" spans="1:6" s="15" customFormat="1" ht="13.5" customHeight="1" x14ac:dyDescent="0.2">
      <c r="A42" s="10">
        <v>3024</v>
      </c>
      <c r="B42" s="11" t="s">
        <v>35</v>
      </c>
      <c r="C42" s="10" t="s">
        <v>0</v>
      </c>
      <c r="D42" s="12"/>
      <c r="E42" s="63">
        <v>68</v>
      </c>
      <c r="F42" s="14">
        <f t="shared" si="0"/>
        <v>0</v>
      </c>
    </row>
    <row r="43" spans="1:6" s="15" customFormat="1" ht="13.5" customHeight="1" x14ac:dyDescent="0.2">
      <c r="A43" s="10">
        <v>3025</v>
      </c>
      <c r="B43" s="11" t="s">
        <v>36</v>
      </c>
      <c r="C43" s="10" t="s">
        <v>0</v>
      </c>
      <c r="D43" s="12"/>
      <c r="E43" s="63">
        <v>68</v>
      </c>
      <c r="F43" s="14">
        <f t="shared" si="0"/>
        <v>0</v>
      </c>
    </row>
    <row r="44" spans="1:6" s="15" customFormat="1" ht="13.5" customHeight="1" x14ac:dyDescent="0.2">
      <c r="A44" s="10">
        <v>3026</v>
      </c>
      <c r="B44" s="11" t="s">
        <v>37</v>
      </c>
      <c r="C44" s="10" t="s">
        <v>0</v>
      </c>
      <c r="D44" s="12"/>
      <c r="E44" s="63">
        <v>68</v>
      </c>
      <c r="F44" s="14">
        <f t="shared" si="0"/>
        <v>0</v>
      </c>
    </row>
    <row r="45" spans="1:6" s="15" customFormat="1" ht="13.5" customHeight="1" x14ac:dyDescent="0.2">
      <c r="A45" s="10">
        <v>3027</v>
      </c>
      <c r="B45" s="11" t="s">
        <v>38</v>
      </c>
      <c r="C45" s="10" t="s">
        <v>0</v>
      </c>
      <c r="D45" s="12"/>
      <c r="E45" s="63">
        <v>164</v>
      </c>
      <c r="F45" s="14">
        <f t="shared" si="0"/>
        <v>0</v>
      </c>
    </row>
    <row r="46" spans="1:6" s="15" customFormat="1" ht="13.5" customHeight="1" x14ac:dyDescent="0.2">
      <c r="A46" s="10">
        <v>3028</v>
      </c>
      <c r="B46" s="11" t="s">
        <v>39</v>
      </c>
      <c r="C46" s="10" t="s">
        <v>0</v>
      </c>
      <c r="D46" s="12"/>
      <c r="E46" s="63">
        <v>68</v>
      </c>
      <c r="F46" s="14">
        <f t="shared" si="0"/>
        <v>0</v>
      </c>
    </row>
    <row r="47" spans="1:6" s="15" customFormat="1" ht="13.5" customHeight="1" x14ac:dyDescent="0.2">
      <c r="A47" s="10">
        <v>3029</v>
      </c>
      <c r="B47" s="11" t="s">
        <v>40</v>
      </c>
      <c r="C47" s="10" t="s">
        <v>0</v>
      </c>
      <c r="D47" s="12"/>
      <c r="E47" s="63">
        <v>68</v>
      </c>
      <c r="F47" s="14">
        <f t="shared" si="0"/>
        <v>0</v>
      </c>
    </row>
    <row r="48" spans="1:6" s="15" customFormat="1" ht="13.5" customHeight="1" x14ac:dyDescent="0.2">
      <c r="A48" s="10">
        <v>3030</v>
      </c>
      <c r="B48" s="11" t="s">
        <v>41</v>
      </c>
      <c r="C48" s="10" t="s">
        <v>0</v>
      </c>
      <c r="D48" s="12"/>
      <c r="E48" s="63">
        <v>68</v>
      </c>
      <c r="F48" s="14">
        <f t="shared" si="0"/>
        <v>0</v>
      </c>
    </row>
    <row r="49" spans="1:6" s="15" customFormat="1" ht="29.25" customHeight="1" x14ac:dyDescent="0.2">
      <c r="A49" s="83">
        <v>3129</v>
      </c>
      <c r="B49" s="11" t="s">
        <v>42</v>
      </c>
      <c r="C49" s="10" t="s">
        <v>0</v>
      </c>
      <c r="D49" s="12"/>
      <c r="E49" s="63">
        <v>68</v>
      </c>
      <c r="F49" s="14">
        <f t="shared" si="0"/>
        <v>0</v>
      </c>
    </row>
    <row r="50" spans="1:6" s="15" customFormat="1" ht="27.75" customHeight="1" x14ac:dyDescent="0.2">
      <c r="A50" s="94"/>
      <c r="B50" s="11" t="s">
        <v>42</v>
      </c>
      <c r="C50" s="10" t="s">
        <v>0</v>
      </c>
      <c r="D50" s="12"/>
      <c r="E50" s="63">
        <v>68</v>
      </c>
      <c r="F50" s="14">
        <f>D50*E50</f>
        <v>0</v>
      </c>
    </row>
    <row r="51" spans="1:6" s="15" customFormat="1" ht="27.75" customHeight="1" x14ac:dyDescent="0.2">
      <c r="A51" s="94"/>
      <c r="B51" s="11" t="s">
        <v>42</v>
      </c>
      <c r="C51" s="10" t="s">
        <v>0</v>
      </c>
      <c r="D51" s="12"/>
      <c r="E51" s="63">
        <v>68</v>
      </c>
      <c r="F51" s="14">
        <f>D51*E51</f>
        <v>0</v>
      </c>
    </row>
    <row r="52" spans="1:6" s="15" customFormat="1" ht="28.5" customHeight="1" x14ac:dyDescent="0.2">
      <c r="A52" s="94"/>
      <c r="B52" s="11" t="s">
        <v>42</v>
      </c>
      <c r="C52" s="10" t="s">
        <v>0</v>
      </c>
      <c r="D52" s="12"/>
      <c r="E52" s="63">
        <v>68</v>
      </c>
      <c r="F52" s="14">
        <f>D52*E52</f>
        <v>0</v>
      </c>
    </row>
    <row r="53" spans="1:6" s="15" customFormat="1" ht="27" customHeight="1" x14ac:dyDescent="0.2">
      <c r="A53" s="95"/>
      <c r="B53" s="11" t="s">
        <v>42</v>
      </c>
      <c r="C53" s="10" t="s">
        <v>0</v>
      </c>
      <c r="D53" s="12"/>
      <c r="E53" s="63">
        <v>68</v>
      </c>
      <c r="F53" s="14">
        <f>D53*E53</f>
        <v>0</v>
      </c>
    </row>
    <row r="54" spans="1:6" s="15" customFormat="1" ht="13.5" customHeight="1" x14ac:dyDescent="0.2">
      <c r="A54" s="10">
        <v>3032</v>
      </c>
      <c r="B54" s="11" t="s">
        <v>43</v>
      </c>
      <c r="C54" s="10" t="s">
        <v>0</v>
      </c>
      <c r="D54" s="12"/>
      <c r="E54" s="63">
        <v>219</v>
      </c>
      <c r="F54" s="14">
        <f t="shared" si="0"/>
        <v>0</v>
      </c>
    </row>
    <row r="55" spans="1:6" s="15" customFormat="1" ht="13.5" customHeight="1" x14ac:dyDescent="0.2">
      <c r="A55" s="10">
        <v>3033</v>
      </c>
      <c r="B55" s="11" t="s">
        <v>44</v>
      </c>
      <c r="C55" s="10" t="s">
        <v>0</v>
      </c>
      <c r="D55" s="12"/>
      <c r="E55" s="63">
        <v>99</v>
      </c>
      <c r="F55" s="14">
        <f t="shared" si="0"/>
        <v>0</v>
      </c>
    </row>
    <row r="56" spans="1:6" s="15" customFormat="1" ht="13.5" customHeight="1" x14ac:dyDescent="0.2">
      <c r="A56" s="10">
        <v>3035</v>
      </c>
      <c r="B56" s="11" t="s">
        <v>45</v>
      </c>
      <c r="C56" s="10" t="s">
        <v>0</v>
      </c>
      <c r="D56" s="12"/>
      <c r="E56" s="63">
        <v>94</v>
      </c>
      <c r="F56" s="14">
        <f t="shared" si="0"/>
        <v>0</v>
      </c>
    </row>
    <row r="57" spans="1:6" s="15" customFormat="1" ht="13.5" customHeight="1" x14ac:dyDescent="0.2">
      <c r="A57" s="10">
        <v>3036</v>
      </c>
      <c r="B57" s="11" t="s">
        <v>46</v>
      </c>
      <c r="C57" s="10" t="s">
        <v>0</v>
      </c>
      <c r="D57" s="12"/>
      <c r="E57" s="63">
        <v>103</v>
      </c>
      <c r="F57" s="14">
        <f t="shared" si="0"/>
        <v>0</v>
      </c>
    </row>
    <row r="58" spans="1:6" s="15" customFormat="1" ht="13.5" customHeight="1" x14ac:dyDescent="0.2">
      <c r="A58" s="83">
        <v>3139</v>
      </c>
      <c r="B58" s="11" t="s">
        <v>47</v>
      </c>
      <c r="C58" s="10" t="s">
        <v>0</v>
      </c>
      <c r="D58" s="12"/>
      <c r="E58" s="63">
        <v>96</v>
      </c>
      <c r="F58" s="14">
        <f t="shared" si="0"/>
        <v>0</v>
      </c>
    </row>
    <row r="59" spans="1:6" s="15" customFormat="1" ht="13.5" customHeight="1" x14ac:dyDescent="0.2">
      <c r="A59" s="84"/>
      <c r="B59" s="11" t="s">
        <v>47</v>
      </c>
      <c r="C59" s="10" t="s">
        <v>0</v>
      </c>
      <c r="D59" s="12"/>
      <c r="E59" s="63">
        <v>96</v>
      </c>
      <c r="F59" s="14">
        <f>D59*E59</f>
        <v>0</v>
      </c>
    </row>
    <row r="60" spans="1:6" s="15" customFormat="1" ht="13.5" customHeight="1" x14ac:dyDescent="0.2">
      <c r="A60" s="85"/>
      <c r="B60" s="11" t="s">
        <v>47</v>
      </c>
      <c r="C60" s="10" t="s">
        <v>0</v>
      </c>
      <c r="D60" s="12"/>
      <c r="E60" s="63">
        <v>96</v>
      </c>
      <c r="F60" s="14">
        <f>D60*E60</f>
        <v>0</v>
      </c>
    </row>
    <row r="61" spans="1:6" s="15" customFormat="1" ht="13.5" customHeight="1" x14ac:dyDescent="0.2">
      <c r="A61" s="62"/>
      <c r="B61" s="11" t="s">
        <v>149</v>
      </c>
      <c r="C61" s="10"/>
      <c r="D61" s="12"/>
      <c r="E61" s="63"/>
      <c r="F61" s="14"/>
    </row>
    <row r="62" spans="1:6" s="15" customFormat="1" ht="13.5" customHeight="1" x14ac:dyDescent="0.2">
      <c r="A62" s="17">
        <v>3037</v>
      </c>
      <c r="B62" s="18" t="s">
        <v>48</v>
      </c>
      <c r="C62" s="17" t="s">
        <v>0</v>
      </c>
      <c r="D62" s="19"/>
      <c r="E62" s="63">
        <v>108</v>
      </c>
      <c r="F62" s="20" t="s">
        <v>49</v>
      </c>
    </row>
    <row r="63" spans="1:6" s="15" customFormat="1" ht="13.5" customHeight="1" x14ac:dyDescent="0.2">
      <c r="A63" s="17">
        <v>3096</v>
      </c>
      <c r="B63" s="18" t="s">
        <v>50</v>
      </c>
      <c r="C63" s="17" t="s">
        <v>0</v>
      </c>
      <c r="D63" s="19"/>
      <c r="E63" s="63">
        <v>187</v>
      </c>
      <c r="F63" s="20" t="s">
        <v>49</v>
      </c>
    </row>
    <row r="64" spans="1:6" s="15" customFormat="1" ht="13.5" customHeight="1" x14ac:dyDescent="0.2">
      <c r="A64" s="17">
        <v>3040</v>
      </c>
      <c r="B64" s="18" t="s">
        <v>51</v>
      </c>
      <c r="C64" s="17" t="s">
        <v>0</v>
      </c>
      <c r="D64" s="19"/>
      <c r="E64" s="63">
        <v>88</v>
      </c>
      <c r="F64" s="20" t="s">
        <v>49</v>
      </c>
    </row>
    <row r="65" spans="1:6" s="15" customFormat="1" ht="13.5" customHeight="1" x14ac:dyDescent="0.2">
      <c r="A65" s="17">
        <v>3041</v>
      </c>
      <c r="B65" s="18" t="s">
        <v>52</v>
      </c>
      <c r="C65" s="17" t="s">
        <v>0</v>
      </c>
      <c r="D65" s="19"/>
      <c r="E65" s="63">
        <v>35</v>
      </c>
      <c r="F65" s="20" t="s">
        <v>49</v>
      </c>
    </row>
    <row r="66" spans="1:6" s="15" customFormat="1" ht="15" customHeight="1" x14ac:dyDescent="0.2">
      <c r="A66" s="96" t="s">
        <v>53</v>
      </c>
      <c r="B66" s="18" t="s">
        <v>54</v>
      </c>
      <c r="C66" s="17" t="s">
        <v>0</v>
      </c>
      <c r="D66" s="19"/>
      <c r="E66" s="63">
        <v>94</v>
      </c>
      <c r="F66" s="20" t="s">
        <v>49</v>
      </c>
    </row>
    <row r="67" spans="1:6" s="15" customFormat="1" ht="13.5" customHeight="1" x14ac:dyDescent="0.2">
      <c r="A67" s="84"/>
      <c r="B67" s="18" t="s">
        <v>54</v>
      </c>
      <c r="C67" s="17" t="s">
        <v>0</v>
      </c>
      <c r="D67" s="19"/>
      <c r="E67" s="63">
        <v>94</v>
      </c>
      <c r="F67" s="20" t="s">
        <v>49</v>
      </c>
    </row>
    <row r="68" spans="1:6" s="15" customFormat="1" ht="13.5" customHeight="1" x14ac:dyDescent="0.2">
      <c r="A68" s="84"/>
      <c r="B68" s="18" t="s">
        <v>54</v>
      </c>
      <c r="C68" s="17" t="s">
        <v>0</v>
      </c>
      <c r="D68" s="19"/>
      <c r="E68" s="63">
        <v>94</v>
      </c>
      <c r="F68" s="20" t="s">
        <v>49</v>
      </c>
    </row>
    <row r="69" spans="1:6" s="15" customFormat="1" ht="13.5" customHeight="1" x14ac:dyDescent="0.2">
      <c r="A69" s="85"/>
      <c r="B69" s="18" t="s">
        <v>54</v>
      </c>
      <c r="C69" s="17" t="s">
        <v>0</v>
      </c>
      <c r="D69" s="19"/>
      <c r="E69" s="63">
        <v>94</v>
      </c>
      <c r="F69" s="20" t="s">
        <v>49</v>
      </c>
    </row>
    <row r="70" spans="1:6" s="15" customFormat="1" ht="13.5" customHeight="1" x14ac:dyDescent="0.2">
      <c r="A70" s="10">
        <v>3042</v>
      </c>
      <c r="B70" s="11" t="s">
        <v>55</v>
      </c>
      <c r="C70" s="10" t="s">
        <v>0</v>
      </c>
      <c r="D70" s="12"/>
      <c r="E70" s="63">
        <v>660</v>
      </c>
      <c r="F70" s="14">
        <f t="shared" si="0"/>
        <v>0</v>
      </c>
    </row>
    <row r="71" spans="1:6" s="15" customFormat="1" ht="13.5" customHeight="1" x14ac:dyDescent="0.2">
      <c r="A71" s="10" t="s">
        <v>56</v>
      </c>
      <c r="B71" s="11" t="s">
        <v>57</v>
      </c>
      <c r="C71" s="10" t="s">
        <v>0</v>
      </c>
      <c r="D71" s="12"/>
      <c r="E71" s="63">
        <v>1614</v>
      </c>
      <c r="F71" s="14">
        <f t="shared" si="0"/>
        <v>0</v>
      </c>
    </row>
    <row r="72" spans="1:6" s="15" customFormat="1" ht="13.5" customHeight="1" x14ac:dyDescent="0.2">
      <c r="A72" s="10">
        <v>30482</v>
      </c>
      <c r="B72" s="11" t="s">
        <v>58</v>
      </c>
      <c r="C72" s="10" t="s">
        <v>0</v>
      </c>
      <c r="D72" s="12"/>
      <c r="E72" s="63">
        <v>9753</v>
      </c>
      <c r="F72" s="14">
        <f t="shared" si="0"/>
        <v>0</v>
      </c>
    </row>
    <row r="73" spans="1:6" s="15" customFormat="1" ht="13.5" customHeight="1" x14ac:dyDescent="0.2">
      <c r="A73" s="10" t="s">
        <v>59</v>
      </c>
      <c r="B73" s="11" t="s">
        <v>60</v>
      </c>
      <c r="C73" s="10" t="s">
        <v>0</v>
      </c>
      <c r="D73" s="12"/>
      <c r="E73" s="63">
        <v>1223</v>
      </c>
      <c r="F73" s="14">
        <f t="shared" si="0"/>
        <v>0</v>
      </c>
    </row>
    <row r="74" spans="1:6" s="15" customFormat="1" ht="13.5" customHeight="1" x14ac:dyDescent="0.2">
      <c r="A74" s="10">
        <v>30502</v>
      </c>
      <c r="B74" s="11" t="s">
        <v>61</v>
      </c>
      <c r="C74" s="10" t="s">
        <v>0</v>
      </c>
      <c r="D74" s="12"/>
      <c r="E74" s="63">
        <v>9753</v>
      </c>
      <c r="F74" s="14">
        <f t="shared" si="0"/>
        <v>0</v>
      </c>
    </row>
    <row r="75" spans="1:6" s="15" customFormat="1" ht="13.5" customHeight="1" x14ac:dyDescent="0.2">
      <c r="A75" s="10" t="s">
        <v>62</v>
      </c>
      <c r="B75" s="11" t="s">
        <v>63</v>
      </c>
      <c r="C75" s="10" t="s">
        <v>0</v>
      </c>
      <c r="D75" s="12"/>
      <c r="E75" s="63">
        <v>948</v>
      </c>
      <c r="F75" s="14">
        <f t="shared" si="0"/>
        <v>0</v>
      </c>
    </row>
    <row r="76" spans="1:6" s="15" customFormat="1" ht="13.5" customHeight="1" x14ac:dyDescent="0.2">
      <c r="A76" s="10">
        <v>30522</v>
      </c>
      <c r="B76" s="11" t="s">
        <v>64</v>
      </c>
      <c r="C76" s="10" t="s">
        <v>0</v>
      </c>
      <c r="D76" s="12"/>
      <c r="E76" s="63">
        <v>9753</v>
      </c>
      <c r="F76" s="14">
        <f t="shared" si="0"/>
        <v>0</v>
      </c>
    </row>
    <row r="77" spans="1:6" s="15" customFormat="1" ht="13.5" customHeight="1" x14ac:dyDescent="0.2">
      <c r="A77" s="10">
        <v>3053</v>
      </c>
      <c r="B77" s="11" t="s">
        <v>65</v>
      </c>
      <c r="C77" s="10" t="s">
        <v>0</v>
      </c>
      <c r="D77" s="12"/>
      <c r="E77" s="63">
        <v>393</v>
      </c>
      <c r="F77" s="14">
        <f t="shared" si="0"/>
        <v>0</v>
      </c>
    </row>
    <row r="78" spans="1:6" s="15" customFormat="1" ht="13.5" customHeight="1" x14ac:dyDescent="0.2">
      <c r="A78" s="10">
        <v>3054</v>
      </c>
      <c r="B78" s="11" t="s">
        <v>66</v>
      </c>
      <c r="C78" s="10" t="s">
        <v>0</v>
      </c>
      <c r="D78" s="12"/>
      <c r="E78" s="63">
        <v>350</v>
      </c>
      <c r="F78" s="14">
        <f t="shared" si="0"/>
        <v>0</v>
      </c>
    </row>
    <row r="79" spans="1:6" s="15" customFormat="1" ht="13.5" customHeight="1" x14ac:dyDescent="0.2">
      <c r="A79" s="10">
        <v>3058</v>
      </c>
      <c r="B79" s="11" t="s">
        <v>67</v>
      </c>
      <c r="C79" s="10" t="s">
        <v>0</v>
      </c>
      <c r="D79" s="12"/>
      <c r="E79" s="63">
        <v>721</v>
      </c>
      <c r="F79" s="14">
        <f t="shared" si="0"/>
        <v>0</v>
      </c>
    </row>
    <row r="80" spans="1:6" s="15" customFormat="1" ht="13.5" customHeight="1" x14ac:dyDescent="0.2">
      <c r="A80" s="10">
        <v>3059</v>
      </c>
      <c r="B80" s="11" t="s">
        <v>68</v>
      </c>
      <c r="C80" s="10" t="s">
        <v>0</v>
      </c>
      <c r="D80" s="12"/>
      <c r="E80" s="63">
        <v>721</v>
      </c>
      <c r="F80" s="14">
        <f t="shared" si="0"/>
        <v>0</v>
      </c>
    </row>
    <row r="81" spans="1:6" s="15" customFormat="1" ht="13.5" customHeight="1" x14ac:dyDescent="0.2">
      <c r="A81" s="10">
        <v>3060</v>
      </c>
      <c r="B81" s="11" t="s">
        <v>69</v>
      </c>
      <c r="C81" s="10" t="s">
        <v>0</v>
      </c>
      <c r="D81" s="12"/>
      <c r="E81" s="63">
        <v>899</v>
      </c>
      <c r="F81" s="14">
        <f t="shared" si="0"/>
        <v>0</v>
      </c>
    </row>
    <row r="82" spans="1:6" s="15" customFormat="1" ht="13.5" customHeight="1" x14ac:dyDescent="0.2">
      <c r="A82" s="83">
        <v>3169</v>
      </c>
      <c r="B82" s="11" t="s">
        <v>70</v>
      </c>
      <c r="C82" s="10" t="s">
        <v>0</v>
      </c>
      <c r="D82" s="12"/>
      <c r="E82" s="63">
        <v>1087</v>
      </c>
      <c r="F82" s="14">
        <f t="shared" si="0"/>
        <v>0</v>
      </c>
    </row>
    <row r="83" spans="1:6" s="15" customFormat="1" ht="13.5" customHeight="1" x14ac:dyDescent="0.2">
      <c r="A83" s="84"/>
      <c r="B83" s="11" t="s">
        <v>70</v>
      </c>
      <c r="C83" s="10" t="s">
        <v>0</v>
      </c>
      <c r="D83" s="12"/>
      <c r="E83" s="63">
        <v>1087</v>
      </c>
      <c r="F83" s="14">
        <f t="shared" si="0"/>
        <v>0</v>
      </c>
    </row>
    <row r="84" spans="1:6" s="15" customFormat="1" ht="13.5" customHeight="1" x14ac:dyDescent="0.2">
      <c r="A84" s="84"/>
      <c r="B84" s="11" t="s">
        <v>70</v>
      </c>
      <c r="C84" s="10" t="s">
        <v>0</v>
      </c>
      <c r="D84" s="12"/>
      <c r="E84" s="63">
        <v>1087</v>
      </c>
      <c r="F84" s="14">
        <f t="shared" si="0"/>
        <v>0</v>
      </c>
    </row>
    <row r="85" spans="1:6" s="15" customFormat="1" ht="13.5" customHeight="1" x14ac:dyDescent="0.2">
      <c r="A85" s="84"/>
      <c r="B85" s="11" t="s">
        <v>70</v>
      </c>
      <c r="C85" s="10" t="s">
        <v>0</v>
      </c>
      <c r="D85" s="12"/>
      <c r="E85" s="63">
        <v>1087</v>
      </c>
      <c r="F85" s="14">
        <f t="shared" si="0"/>
        <v>0</v>
      </c>
    </row>
    <row r="86" spans="1:6" s="15" customFormat="1" ht="13.5" customHeight="1" x14ac:dyDescent="0.2">
      <c r="A86" s="84"/>
      <c r="B86" s="11" t="s">
        <v>70</v>
      </c>
      <c r="C86" s="10" t="s">
        <v>0</v>
      </c>
      <c r="D86" s="12"/>
      <c r="E86" s="63">
        <v>1087</v>
      </c>
      <c r="F86" s="14">
        <f t="shared" si="0"/>
        <v>0</v>
      </c>
    </row>
    <row r="87" spans="1:6" s="15" customFormat="1" ht="13.5" customHeight="1" x14ac:dyDescent="0.2">
      <c r="A87" s="84"/>
      <c r="B87" s="11" t="s">
        <v>70</v>
      </c>
      <c r="C87" s="10" t="s">
        <v>0</v>
      </c>
      <c r="D87" s="12"/>
      <c r="E87" s="63">
        <v>1087</v>
      </c>
      <c r="F87" s="14">
        <f t="shared" si="0"/>
        <v>0</v>
      </c>
    </row>
    <row r="88" spans="1:6" s="15" customFormat="1" ht="13.5" customHeight="1" x14ac:dyDescent="0.2">
      <c r="A88" s="84"/>
      <c r="B88" s="11" t="s">
        <v>70</v>
      </c>
      <c r="C88" s="10" t="s">
        <v>0</v>
      </c>
      <c r="D88" s="12"/>
      <c r="E88" s="63">
        <v>1087</v>
      </c>
      <c r="F88" s="14">
        <f t="shared" si="0"/>
        <v>0</v>
      </c>
    </row>
    <row r="89" spans="1:6" s="15" customFormat="1" ht="13.5" customHeight="1" x14ac:dyDescent="0.2">
      <c r="A89" s="84"/>
      <c r="B89" s="11" t="s">
        <v>70</v>
      </c>
      <c r="C89" s="10" t="s">
        <v>0</v>
      </c>
      <c r="D89" s="12"/>
      <c r="E89" s="63">
        <v>1087</v>
      </c>
      <c r="F89" s="14">
        <f t="shared" si="0"/>
        <v>0</v>
      </c>
    </row>
    <row r="90" spans="1:6" s="15" customFormat="1" ht="13.5" customHeight="1" x14ac:dyDescent="0.2">
      <c r="A90" s="84"/>
      <c r="B90" s="11" t="s">
        <v>70</v>
      </c>
      <c r="C90" s="10" t="s">
        <v>0</v>
      </c>
      <c r="D90" s="12"/>
      <c r="E90" s="63">
        <v>1087</v>
      </c>
      <c r="F90" s="14">
        <f t="shared" si="0"/>
        <v>0</v>
      </c>
    </row>
    <row r="91" spans="1:6" s="15" customFormat="1" ht="13.5" customHeight="1" x14ac:dyDescent="0.2">
      <c r="A91" s="84"/>
      <c r="B91" s="11" t="s">
        <v>70</v>
      </c>
      <c r="C91" s="10" t="s">
        <v>0</v>
      </c>
      <c r="D91" s="12"/>
      <c r="E91" s="63">
        <v>1087</v>
      </c>
      <c r="F91" s="14">
        <f t="shared" si="0"/>
        <v>0</v>
      </c>
    </row>
    <row r="92" spans="1:6" s="15" customFormat="1" ht="13.5" customHeight="1" x14ac:dyDescent="0.2">
      <c r="A92" s="85"/>
      <c r="B92" s="11" t="s">
        <v>70</v>
      </c>
      <c r="C92" s="10" t="s">
        <v>0</v>
      </c>
      <c r="D92" s="12"/>
      <c r="E92" s="63">
        <v>1087</v>
      </c>
      <c r="F92" s="14">
        <f t="shared" si="0"/>
        <v>0</v>
      </c>
    </row>
    <row r="93" spans="1:6" s="15" customFormat="1" ht="13.5" customHeight="1" x14ac:dyDescent="0.2">
      <c r="A93" s="10">
        <v>3074</v>
      </c>
      <c r="B93" s="11" t="s">
        <v>134</v>
      </c>
      <c r="C93" s="10" t="s">
        <v>0</v>
      </c>
      <c r="D93" s="12"/>
      <c r="E93" s="63">
        <v>989</v>
      </c>
      <c r="F93" s="14">
        <f t="shared" si="0"/>
        <v>0</v>
      </c>
    </row>
    <row r="94" spans="1:6" s="15" customFormat="1" ht="13.5" customHeight="1" x14ac:dyDescent="0.2">
      <c r="A94" s="10">
        <v>3075</v>
      </c>
      <c r="B94" s="11" t="s">
        <v>135</v>
      </c>
      <c r="C94" s="10" t="s">
        <v>0</v>
      </c>
      <c r="D94" s="12"/>
      <c r="E94" s="63">
        <v>989</v>
      </c>
      <c r="F94" s="14">
        <f>D94*E94</f>
        <v>0</v>
      </c>
    </row>
    <row r="95" spans="1:6" s="15" customFormat="1" ht="13.5" customHeight="1" x14ac:dyDescent="0.2">
      <c r="A95" s="10" t="s">
        <v>71</v>
      </c>
      <c r="B95" s="11" t="s">
        <v>136</v>
      </c>
      <c r="C95" s="10" t="s">
        <v>0</v>
      </c>
      <c r="D95" s="12"/>
      <c r="E95" s="63">
        <v>989</v>
      </c>
      <c r="F95" s="14">
        <f>D95*E95</f>
        <v>0</v>
      </c>
    </row>
    <row r="96" spans="1:6" s="15" customFormat="1" ht="26.25" customHeight="1" x14ac:dyDescent="0.2">
      <c r="A96" s="10">
        <v>3068</v>
      </c>
      <c r="B96" s="11" t="s">
        <v>137</v>
      </c>
      <c r="C96" s="10" t="s">
        <v>0</v>
      </c>
      <c r="D96" s="12"/>
      <c r="E96" s="67">
        <v>1417</v>
      </c>
      <c r="F96" s="14">
        <f t="shared" si="0"/>
        <v>0</v>
      </c>
    </row>
    <row r="97" spans="1:6" s="15" customFormat="1" ht="26.25" customHeight="1" x14ac:dyDescent="0.2">
      <c r="A97" s="10">
        <v>3069</v>
      </c>
      <c r="B97" s="11" t="s">
        <v>138</v>
      </c>
      <c r="C97" s="10" t="s">
        <v>0</v>
      </c>
      <c r="D97" s="12"/>
      <c r="E97" s="67">
        <v>1417</v>
      </c>
      <c r="F97" s="14">
        <f t="shared" ref="F97:F115" si="1">D97*E97</f>
        <v>0</v>
      </c>
    </row>
    <row r="98" spans="1:6" s="15" customFormat="1" ht="26.25" customHeight="1" x14ac:dyDescent="0.2">
      <c r="A98" s="10">
        <v>3071</v>
      </c>
      <c r="B98" s="11" t="s">
        <v>139</v>
      </c>
      <c r="C98" s="10" t="s">
        <v>0</v>
      </c>
      <c r="D98" s="12"/>
      <c r="E98" s="67">
        <v>1417</v>
      </c>
      <c r="F98" s="14">
        <f t="shared" si="1"/>
        <v>0</v>
      </c>
    </row>
    <row r="99" spans="1:6" s="15" customFormat="1" ht="26.25" customHeight="1" x14ac:dyDescent="0.2">
      <c r="A99" s="10">
        <v>3070</v>
      </c>
      <c r="B99" s="11" t="s">
        <v>140</v>
      </c>
      <c r="C99" s="10" t="s">
        <v>0</v>
      </c>
      <c r="D99" s="12"/>
      <c r="E99" s="67">
        <v>1417</v>
      </c>
      <c r="F99" s="14">
        <f t="shared" si="1"/>
        <v>0</v>
      </c>
    </row>
    <row r="100" spans="1:6" s="15" customFormat="1" ht="26.25" customHeight="1" x14ac:dyDescent="0.2">
      <c r="A100" s="10">
        <v>3072</v>
      </c>
      <c r="B100" s="11" t="s">
        <v>141</v>
      </c>
      <c r="C100" s="10" t="s">
        <v>0</v>
      </c>
      <c r="D100" s="12"/>
      <c r="E100" s="67">
        <v>1417</v>
      </c>
      <c r="F100" s="14">
        <f t="shared" si="1"/>
        <v>0</v>
      </c>
    </row>
    <row r="101" spans="1:6" s="15" customFormat="1" ht="28.5" customHeight="1" x14ac:dyDescent="0.2">
      <c r="A101" s="10">
        <v>3078</v>
      </c>
      <c r="B101" s="11" t="s">
        <v>142</v>
      </c>
      <c r="C101" s="10" t="s">
        <v>0</v>
      </c>
      <c r="D101" s="12"/>
      <c r="E101" s="63">
        <v>426</v>
      </c>
      <c r="F101" s="14">
        <f t="shared" si="1"/>
        <v>0</v>
      </c>
    </row>
    <row r="102" spans="1:6" s="15" customFormat="1" ht="28.5" customHeight="1" x14ac:dyDescent="0.2">
      <c r="A102" s="10">
        <v>3080</v>
      </c>
      <c r="B102" s="11" t="s">
        <v>143</v>
      </c>
      <c r="C102" s="10" t="s">
        <v>0</v>
      </c>
      <c r="D102" s="12"/>
      <c r="E102" s="63">
        <v>426</v>
      </c>
      <c r="F102" s="14">
        <f t="shared" si="1"/>
        <v>0</v>
      </c>
    </row>
    <row r="103" spans="1:6" s="15" customFormat="1" ht="28.5" customHeight="1" x14ac:dyDescent="0.2">
      <c r="A103" s="10">
        <v>3079</v>
      </c>
      <c r="B103" s="11" t="s">
        <v>144</v>
      </c>
      <c r="C103" s="10" t="s">
        <v>0</v>
      </c>
      <c r="D103" s="12"/>
      <c r="E103" s="63">
        <v>426</v>
      </c>
      <c r="F103" s="14">
        <f t="shared" si="1"/>
        <v>0</v>
      </c>
    </row>
    <row r="104" spans="1:6" s="15" customFormat="1" ht="28.5" customHeight="1" x14ac:dyDescent="0.2">
      <c r="A104" s="10">
        <v>3081</v>
      </c>
      <c r="B104" s="11" t="s">
        <v>145</v>
      </c>
      <c r="C104" s="10" t="s">
        <v>0</v>
      </c>
      <c r="D104" s="12"/>
      <c r="E104" s="63">
        <v>426</v>
      </c>
      <c r="F104" s="14">
        <f t="shared" si="1"/>
        <v>0</v>
      </c>
    </row>
    <row r="105" spans="1:6" s="15" customFormat="1" ht="13.5" customHeight="1" x14ac:dyDescent="0.2">
      <c r="A105" s="83">
        <v>3179</v>
      </c>
      <c r="B105" s="11" t="s">
        <v>72</v>
      </c>
      <c r="C105" s="10" t="s">
        <v>0</v>
      </c>
      <c r="D105" s="12"/>
      <c r="E105" s="63">
        <v>944</v>
      </c>
      <c r="F105" s="14">
        <f t="shared" si="1"/>
        <v>0</v>
      </c>
    </row>
    <row r="106" spans="1:6" s="15" customFormat="1" ht="13.5" customHeight="1" x14ac:dyDescent="0.2">
      <c r="A106" s="84"/>
      <c r="B106" s="11" t="s">
        <v>72</v>
      </c>
      <c r="C106" s="10" t="s">
        <v>0</v>
      </c>
      <c r="D106" s="12"/>
      <c r="E106" s="63">
        <v>944</v>
      </c>
      <c r="F106" s="14">
        <f t="shared" si="1"/>
        <v>0</v>
      </c>
    </row>
    <row r="107" spans="1:6" s="15" customFormat="1" ht="13.5" customHeight="1" x14ac:dyDescent="0.2">
      <c r="A107" s="84"/>
      <c r="B107" s="11" t="s">
        <v>72</v>
      </c>
      <c r="C107" s="10" t="s">
        <v>0</v>
      </c>
      <c r="D107" s="12"/>
      <c r="E107" s="63">
        <v>944</v>
      </c>
      <c r="F107" s="14">
        <f t="shared" si="1"/>
        <v>0</v>
      </c>
    </row>
    <row r="108" spans="1:6" s="15" customFormat="1" ht="13.5" customHeight="1" x14ac:dyDescent="0.2">
      <c r="A108" s="84"/>
      <c r="B108" s="11" t="s">
        <v>72</v>
      </c>
      <c r="C108" s="10" t="s">
        <v>0</v>
      </c>
      <c r="D108" s="12"/>
      <c r="E108" s="63">
        <v>944</v>
      </c>
      <c r="F108" s="14">
        <f t="shared" si="1"/>
        <v>0</v>
      </c>
    </row>
    <row r="109" spans="1:6" s="15" customFormat="1" ht="13.5" customHeight="1" x14ac:dyDescent="0.2">
      <c r="A109" s="84"/>
      <c r="B109" s="11" t="s">
        <v>72</v>
      </c>
      <c r="C109" s="10" t="s">
        <v>0</v>
      </c>
      <c r="D109" s="12"/>
      <c r="E109" s="63">
        <v>944</v>
      </c>
      <c r="F109" s="14">
        <f t="shared" si="1"/>
        <v>0</v>
      </c>
    </row>
    <row r="110" spans="1:6" s="15" customFormat="1" ht="13.5" customHeight="1" x14ac:dyDescent="0.2">
      <c r="A110" s="84"/>
      <c r="B110" s="11" t="s">
        <v>72</v>
      </c>
      <c r="C110" s="10" t="s">
        <v>0</v>
      </c>
      <c r="D110" s="12"/>
      <c r="E110" s="63">
        <v>944</v>
      </c>
      <c r="F110" s="14">
        <f t="shared" si="1"/>
        <v>0</v>
      </c>
    </row>
    <row r="111" spans="1:6" s="15" customFormat="1" ht="13.5" customHeight="1" x14ac:dyDescent="0.2">
      <c r="A111" s="84"/>
      <c r="B111" s="11" t="s">
        <v>72</v>
      </c>
      <c r="C111" s="10" t="s">
        <v>0</v>
      </c>
      <c r="D111" s="12"/>
      <c r="E111" s="63">
        <v>944</v>
      </c>
      <c r="F111" s="14">
        <f t="shared" si="1"/>
        <v>0</v>
      </c>
    </row>
    <row r="112" spans="1:6" s="15" customFormat="1" ht="13.5" customHeight="1" x14ac:dyDescent="0.2">
      <c r="A112" s="84"/>
      <c r="B112" s="11" t="s">
        <v>72</v>
      </c>
      <c r="C112" s="10" t="s">
        <v>0</v>
      </c>
      <c r="D112" s="12"/>
      <c r="E112" s="63">
        <v>944</v>
      </c>
      <c r="F112" s="14">
        <f t="shared" si="1"/>
        <v>0</v>
      </c>
    </row>
    <row r="113" spans="1:6" s="15" customFormat="1" ht="13.5" customHeight="1" x14ac:dyDescent="0.2">
      <c r="A113" s="84"/>
      <c r="B113" s="11" t="s">
        <v>72</v>
      </c>
      <c r="C113" s="10" t="s">
        <v>0</v>
      </c>
      <c r="D113" s="12"/>
      <c r="E113" s="63">
        <v>944</v>
      </c>
      <c r="F113" s="14">
        <f t="shared" si="1"/>
        <v>0</v>
      </c>
    </row>
    <row r="114" spans="1:6" s="15" customFormat="1" ht="13.5" customHeight="1" x14ac:dyDescent="0.2">
      <c r="A114" s="84"/>
      <c r="B114" s="11" t="s">
        <v>72</v>
      </c>
      <c r="C114" s="10" t="s">
        <v>0</v>
      </c>
      <c r="D114" s="12"/>
      <c r="E114" s="63">
        <v>944</v>
      </c>
      <c r="F114" s="14">
        <f t="shared" si="1"/>
        <v>0</v>
      </c>
    </row>
    <row r="115" spans="1:6" s="15" customFormat="1" ht="13.5" customHeight="1" x14ac:dyDescent="0.2">
      <c r="A115" s="85"/>
      <c r="B115" s="11" t="s">
        <v>72</v>
      </c>
      <c r="C115" s="10" t="s">
        <v>0</v>
      </c>
      <c r="D115" s="12"/>
      <c r="E115" s="63">
        <v>944</v>
      </c>
      <c r="F115" s="14">
        <f t="shared" si="1"/>
        <v>0</v>
      </c>
    </row>
    <row r="116" spans="1:6" s="15" customFormat="1" ht="28.5" customHeight="1" x14ac:dyDescent="0.2">
      <c r="A116" s="10">
        <v>3082</v>
      </c>
      <c r="B116" s="11" t="s">
        <v>146</v>
      </c>
      <c r="C116" s="10" t="s">
        <v>0</v>
      </c>
      <c r="D116" s="12"/>
      <c r="E116" s="67">
        <v>971</v>
      </c>
      <c r="F116" s="14">
        <f>D116*E116</f>
        <v>0</v>
      </c>
    </row>
    <row r="117" spans="1:6" s="15" customFormat="1" ht="28.5" customHeight="1" x14ac:dyDescent="0.2">
      <c r="A117" s="10">
        <v>3083</v>
      </c>
      <c r="B117" s="11" t="s">
        <v>147</v>
      </c>
      <c r="C117" s="10" t="s">
        <v>0</v>
      </c>
      <c r="D117" s="12"/>
      <c r="E117" s="67">
        <v>971</v>
      </c>
      <c r="F117" s="14">
        <f>D117*E117</f>
        <v>0</v>
      </c>
    </row>
    <row r="118" spans="1:6" s="15" customFormat="1" ht="28.5" customHeight="1" x14ac:dyDescent="0.2">
      <c r="A118" s="10">
        <v>3077</v>
      </c>
      <c r="B118" s="11" t="s">
        <v>148</v>
      </c>
      <c r="C118" s="10" t="s">
        <v>0</v>
      </c>
      <c r="D118" s="12"/>
      <c r="E118" s="67">
        <v>971</v>
      </c>
      <c r="F118" s="14">
        <f>D118*E118</f>
        <v>0</v>
      </c>
    </row>
    <row r="119" spans="1:6" s="15" customFormat="1" ht="14.25" customHeight="1" x14ac:dyDescent="0.2">
      <c r="A119" s="83">
        <v>3189</v>
      </c>
      <c r="B119" s="11" t="s">
        <v>73</v>
      </c>
      <c r="C119" s="10" t="s">
        <v>0</v>
      </c>
      <c r="D119" s="12"/>
      <c r="E119" s="63">
        <v>971</v>
      </c>
      <c r="F119" s="14">
        <f t="shared" ref="F119:F152" si="2">D119*E119</f>
        <v>0</v>
      </c>
    </row>
    <row r="120" spans="1:6" s="15" customFormat="1" ht="14.25" customHeight="1" x14ac:dyDescent="0.2">
      <c r="A120" s="84"/>
      <c r="B120" s="11" t="s">
        <v>73</v>
      </c>
      <c r="C120" s="10" t="s">
        <v>0</v>
      </c>
      <c r="D120" s="12"/>
      <c r="E120" s="63">
        <v>971</v>
      </c>
      <c r="F120" s="14">
        <f t="shared" si="2"/>
        <v>0</v>
      </c>
    </row>
    <row r="121" spans="1:6" s="15" customFormat="1" ht="14.25" customHeight="1" x14ac:dyDescent="0.2">
      <c r="A121" s="84"/>
      <c r="B121" s="11" t="s">
        <v>73</v>
      </c>
      <c r="C121" s="10" t="s">
        <v>0</v>
      </c>
      <c r="D121" s="12"/>
      <c r="E121" s="63">
        <v>971</v>
      </c>
      <c r="F121" s="14">
        <f t="shared" si="2"/>
        <v>0</v>
      </c>
    </row>
    <row r="122" spans="1:6" s="15" customFormat="1" ht="14.25" customHeight="1" x14ac:dyDescent="0.2">
      <c r="A122" s="84"/>
      <c r="B122" s="11" t="s">
        <v>73</v>
      </c>
      <c r="C122" s="10" t="s">
        <v>0</v>
      </c>
      <c r="D122" s="12"/>
      <c r="E122" s="63">
        <v>971</v>
      </c>
      <c r="F122" s="14">
        <f t="shared" si="2"/>
        <v>0</v>
      </c>
    </row>
    <row r="123" spans="1:6" s="15" customFormat="1" ht="14.25" customHeight="1" x14ac:dyDescent="0.2">
      <c r="A123" s="84"/>
      <c r="B123" s="11" t="s">
        <v>73</v>
      </c>
      <c r="C123" s="10" t="s">
        <v>0</v>
      </c>
      <c r="D123" s="12"/>
      <c r="E123" s="63">
        <v>971</v>
      </c>
      <c r="F123" s="14">
        <f t="shared" si="2"/>
        <v>0</v>
      </c>
    </row>
    <row r="124" spans="1:6" s="15" customFormat="1" ht="14.25" customHeight="1" x14ac:dyDescent="0.2">
      <c r="A124" s="85"/>
      <c r="B124" s="11" t="s">
        <v>73</v>
      </c>
      <c r="C124" s="10" t="s">
        <v>0</v>
      </c>
      <c r="D124" s="12"/>
      <c r="E124" s="63">
        <v>971</v>
      </c>
      <c r="F124" s="14">
        <f t="shared" si="2"/>
        <v>0</v>
      </c>
    </row>
    <row r="125" spans="1:6" s="15" customFormat="1" ht="13.5" customHeight="1" x14ac:dyDescent="0.2">
      <c r="A125" s="10">
        <v>3089</v>
      </c>
      <c r="B125" s="11" t="s">
        <v>74</v>
      </c>
      <c r="C125" s="10" t="s">
        <v>0</v>
      </c>
      <c r="D125" s="12"/>
      <c r="E125" s="63">
        <v>273</v>
      </c>
      <c r="F125" s="14">
        <f t="shared" si="2"/>
        <v>0</v>
      </c>
    </row>
    <row r="126" spans="1:6" s="15" customFormat="1" ht="13.5" customHeight="1" x14ac:dyDescent="0.2">
      <c r="A126" s="10">
        <v>3090</v>
      </c>
      <c r="B126" s="21" t="s">
        <v>75</v>
      </c>
      <c r="C126" s="10" t="s">
        <v>0</v>
      </c>
      <c r="D126" s="12"/>
      <c r="E126" s="63">
        <v>220</v>
      </c>
      <c r="F126" s="14">
        <f t="shared" si="2"/>
        <v>0</v>
      </c>
    </row>
    <row r="127" spans="1:6" s="15" customFormat="1" ht="13.5" customHeight="1" x14ac:dyDescent="0.2">
      <c r="A127" s="10">
        <v>3091</v>
      </c>
      <c r="B127" s="11" t="s">
        <v>76</v>
      </c>
      <c r="C127" s="10" t="s">
        <v>0</v>
      </c>
      <c r="D127" s="12"/>
      <c r="E127" s="63">
        <v>8003</v>
      </c>
      <c r="F127" s="14">
        <f t="shared" si="2"/>
        <v>0</v>
      </c>
    </row>
    <row r="128" spans="1:6" s="15" customFormat="1" x14ac:dyDescent="0.2">
      <c r="A128" s="10">
        <v>3092</v>
      </c>
      <c r="B128" s="21" t="s">
        <v>77</v>
      </c>
      <c r="C128" s="10" t="s">
        <v>0</v>
      </c>
      <c r="D128" s="12"/>
      <c r="E128" s="63">
        <v>8003</v>
      </c>
      <c r="F128" s="14">
        <f t="shared" si="2"/>
        <v>0</v>
      </c>
    </row>
    <row r="129" spans="1:6" s="15" customFormat="1" ht="13.5" customHeight="1" x14ac:dyDescent="0.2">
      <c r="A129" s="10">
        <v>3093</v>
      </c>
      <c r="B129" s="21" t="s">
        <v>78</v>
      </c>
      <c r="C129" s="10" t="s">
        <v>0</v>
      </c>
      <c r="D129" s="12"/>
      <c r="E129" s="63">
        <v>8003</v>
      </c>
      <c r="F129" s="14">
        <f t="shared" si="2"/>
        <v>0</v>
      </c>
    </row>
    <row r="130" spans="1:6" s="15" customFormat="1" ht="13.5" customHeight="1" x14ac:dyDescent="0.2">
      <c r="A130" s="10">
        <v>3200</v>
      </c>
      <c r="B130" s="21" t="s">
        <v>79</v>
      </c>
      <c r="C130" s="10" t="s">
        <v>0</v>
      </c>
      <c r="D130" s="12"/>
      <c r="E130" s="63">
        <v>12031</v>
      </c>
      <c r="F130" s="14">
        <f t="shared" si="2"/>
        <v>0</v>
      </c>
    </row>
    <row r="131" spans="1:6" s="15" customFormat="1" ht="17.25" customHeight="1" x14ac:dyDescent="0.2">
      <c r="A131" s="10">
        <v>3199</v>
      </c>
      <c r="B131" s="11" t="s">
        <v>80</v>
      </c>
      <c r="C131" s="10" t="s">
        <v>0</v>
      </c>
      <c r="D131" s="12"/>
      <c r="E131" s="63">
        <v>310</v>
      </c>
      <c r="F131" s="14">
        <f t="shared" si="2"/>
        <v>0</v>
      </c>
    </row>
    <row r="132" spans="1:6" s="15" customFormat="1" x14ac:dyDescent="0.2">
      <c r="A132" s="10">
        <v>3201</v>
      </c>
      <c r="B132" s="11" t="s">
        <v>81</v>
      </c>
      <c r="C132" s="10" t="s">
        <v>0</v>
      </c>
      <c r="D132" s="12"/>
      <c r="E132" s="63">
        <v>2483</v>
      </c>
      <c r="F132" s="14">
        <f t="shared" si="2"/>
        <v>0</v>
      </c>
    </row>
    <row r="133" spans="1:6" s="15" customFormat="1" ht="13.5" customHeight="1" x14ac:dyDescent="0.2">
      <c r="A133" s="10">
        <v>3095</v>
      </c>
      <c r="B133" s="11" t="s">
        <v>82</v>
      </c>
      <c r="C133" s="10" t="s">
        <v>0</v>
      </c>
      <c r="D133" s="12"/>
      <c r="E133" s="63">
        <v>0</v>
      </c>
      <c r="F133" s="14">
        <f t="shared" si="2"/>
        <v>0</v>
      </c>
    </row>
    <row r="134" spans="1:6" s="15" customFormat="1" ht="13.5" customHeight="1" x14ac:dyDescent="0.2">
      <c r="A134" s="22">
        <v>30941</v>
      </c>
      <c r="B134" s="23" t="s">
        <v>83</v>
      </c>
      <c r="C134" s="10" t="s">
        <v>84</v>
      </c>
      <c r="D134" s="12"/>
      <c r="E134" s="63">
        <v>51</v>
      </c>
      <c r="F134" s="14">
        <f>D134*E134</f>
        <v>0</v>
      </c>
    </row>
    <row r="135" spans="1:6" s="15" customFormat="1" ht="13.5" customHeight="1" x14ac:dyDescent="0.2">
      <c r="A135" s="22">
        <v>30942</v>
      </c>
      <c r="B135" s="24" t="s">
        <v>85</v>
      </c>
      <c r="C135" s="25" t="s">
        <v>86</v>
      </c>
      <c r="D135" s="26"/>
      <c r="E135" s="63">
        <v>23</v>
      </c>
      <c r="F135" s="14">
        <f>D135*E135</f>
        <v>0</v>
      </c>
    </row>
    <row r="136" spans="1:6" s="15" customFormat="1" ht="13.5" customHeight="1" x14ac:dyDescent="0.2">
      <c r="A136" s="22"/>
      <c r="B136" s="58" t="s">
        <v>149</v>
      </c>
      <c r="C136" s="59"/>
      <c r="D136" s="60"/>
      <c r="E136" s="63"/>
      <c r="F136" s="14"/>
    </row>
    <row r="137" spans="1:6" s="15" customFormat="1" ht="12.75" customHeight="1" x14ac:dyDescent="0.2">
      <c r="A137" s="22">
        <v>4100</v>
      </c>
      <c r="B137" s="23" t="s">
        <v>87</v>
      </c>
      <c r="C137" s="10" t="s">
        <v>88</v>
      </c>
      <c r="D137" s="27"/>
      <c r="E137" s="63">
        <v>0</v>
      </c>
      <c r="F137" s="28" t="s">
        <v>49</v>
      </c>
    </row>
    <row r="138" spans="1:6" s="15" customFormat="1" ht="12.75" customHeight="1" x14ac:dyDescent="0.2">
      <c r="A138" s="10">
        <v>4101</v>
      </c>
      <c r="B138" s="29" t="s">
        <v>89</v>
      </c>
      <c r="C138" s="10" t="s">
        <v>88</v>
      </c>
      <c r="D138" s="27"/>
      <c r="E138" s="63">
        <v>473</v>
      </c>
      <c r="F138" s="14">
        <f t="shared" si="2"/>
        <v>0</v>
      </c>
    </row>
    <row r="139" spans="1:6" s="15" customFormat="1" ht="12.75" customHeight="1" x14ac:dyDescent="0.2">
      <c r="A139" s="10">
        <v>4102</v>
      </c>
      <c r="B139" s="29" t="s">
        <v>90</v>
      </c>
      <c r="C139" s="10" t="s">
        <v>88</v>
      </c>
      <c r="D139" s="27"/>
      <c r="E139" s="63">
        <v>203</v>
      </c>
      <c r="F139" s="14">
        <f t="shared" si="2"/>
        <v>0</v>
      </c>
    </row>
    <row r="140" spans="1:6" s="15" customFormat="1" ht="28.5" customHeight="1" x14ac:dyDescent="0.2">
      <c r="A140" s="10" t="s">
        <v>91</v>
      </c>
      <c r="B140" s="29" t="s">
        <v>92</v>
      </c>
      <c r="C140" s="10" t="s">
        <v>88</v>
      </c>
      <c r="D140" s="27"/>
      <c r="E140" s="67">
        <v>648</v>
      </c>
      <c r="F140" s="14">
        <f t="shared" si="2"/>
        <v>0</v>
      </c>
    </row>
    <row r="141" spans="1:6" s="15" customFormat="1" ht="12.75" customHeight="1" x14ac:dyDescent="0.2">
      <c r="A141" s="10" t="s">
        <v>93</v>
      </c>
      <c r="B141" s="29" t="s">
        <v>94</v>
      </c>
      <c r="C141" s="10" t="s">
        <v>88</v>
      </c>
      <c r="D141" s="27"/>
      <c r="E141" s="63">
        <v>2076</v>
      </c>
      <c r="F141" s="14">
        <f t="shared" si="2"/>
        <v>0</v>
      </c>
    </row>
    <row r="142" spans="1:6" s="15" customFormat="1" ht="12.75" customHeight="1" x14ac:dyDescent="0.2">
      <c r="A142" s="10">
        <v>4105</v>
      </c>
      <c r="B142" s="29" t="s">
        <v>95</v>
      </c>
      <c r="C142" s="10" t="s">
        <v>88</v>
      </c>
      <c r="D142" s="27"/>
      <c r="E142" s="63">
        <v>386</v>
      </c>
      <c r="F142" s="14">
        <f t="shared" si="2"/>
        <v>0</v>
      </c>
    </row>
    <row r="143" spans="1:6" s="15" customFormat="1" ht="21.6" customHeight="1" x14ac:dyDescent="0.2">
      <c r="A143" s="22">
        <v>4007</v>
      </c>
      <c r="B143" s="30" t="s">
        <v>96</v>
      </c>
      <c r="C143" s="10" t="s">
        <v>88</v>
      </c>
      <c r="D143" s="31"/>
      <c r="E143" s="20" t="s">
        <v>49</v>
      </c>
      <c r="F143" s="20" t="s">
        <v>49</v>
      </c>
    </row>
    <row r="144" spans="1:6" s="15" customFormat="1" ht="12.75" customHeight="1" x14ac:dyDescent="0.2">
      <c r="A144" s="10" t="s">
        <v>97</v>
      </c>
      <c r="B144" s="29" t="s">
        <v>98</v>
      </c>
      <c r="C144" s="10" t="s">
        <v>88</v>
      </c>
      <c r="D144" s="31"/>
      <c r="E144" s="63">
        <v>143</v>
      </c>
      <c r="F144" s="14">
        <f>D144*E144</f>
        <v>0</v>
      </c>
    </row>
    <row r="145" spans="1:6" s="15" customFormat="1" ht="39.75" customHeight="1" x14ac:dyDescent="0.2">
      <c r="A145" s="32">
        <v>4112</v>
      </c>
      <c r="B145" s="29" t="s">
        <v>99</v>
      </c>
      <c r="C145" s="32" t="s">
        <v>88</v>
      </c>
      <c r="D145" s="33"/>
      <c r="E145" s="64">
        <v>6</v>
      </c>
      <c r="F145" s="34">
        <f>D145*E145</f>
        <v>0</v>
      </c>
    </row>
    <row r="146" spans="1:6" s="15" customFormat="1" ht="12.75" customHeight="1" x14ac:dyDescent="0.2">
      <c r="A146" s="22">
        <v>4010</v>
      </c>
      <c r="B146" s="23" t="s">
        <v>100</v>
      </c>
      <c r="C146" s="10" t="s">
        <v>88</v>
      </c>
      <c r="D146" s="27"/>
      <c r="E146" s="20" t="s">
        <v>49</v>
      </c>
      <c r="F146" s="20" t="s">
        <v>49</v>
      </c>
    </row>
    <row r="147" spans="1:6" s="15" customFormat="1" ht="12.75" customHeight="1" x14ac:dyDescent="0.2">
      <c r="A147" s="10">
        <v>4011</v>
      </c>
      <c r="B147" s="29" t="s">
        <v>101</v>
      </c>
      <c r="C147" s="10" t="s">
        <v>88</v>
      </c>
      <c r="D147" s="27"/>
      <c r="E147" s="63">
        <v>182</v>
      </c>
      <c r="F147" s="14">
        <f t="shared" si="2"/>
        <v>0</v>
      </c>
    </row>
    <row r="148" spans="1:6" s="15" customFormat="1" ht="12.75" customHeight="1" x14ac:dyDescent="0.2">
      <c r="A148" s="10">
        <v>4107</v>
      </c>
      <c r="B148" s="29" t="s">
        <v>102</v>
      </c>
      <c r="C148" s="10" t="s">
        <v>88</v>
      </c>
      <c r="D148" s="27"/>
      <c r="E148" s="63">
        <v>106</v>
      </c>
      <c r="F148" s="14">
        <f t="shared" si="2"/>
        <v>0</v>
      </c>
    </row>
    <row r="149" spans="1:6" s="15" customFormat="1" ht="12.75" customHeight="1" x14ac:dyDescent="0.2">
      <c r="A149" s="22">
        <v>4013</v>
      </c>
      <c r="B149" s="23" t="s">
        <v>103</v>
      </c>
      <c r="C149" s="10" t="s">
        <v>88</v>
      </c>
      <c r="D149" s="27"/>
      <c r="E149" s="20" t="s">
        <v>49</v>
      </c>
      <c r="F149" s="20" t="s">
        <v>49</v>
      </c>
    </row>
    <row r="150" spans="1:6" s="15" customFormat="1" ht="12.75" customHeight="1" x14ac:dyDescent="0.2">
      <c r="A150" s="10">
        <v>4014</v>
      </c>
      <c r="B150" s="29" t="s">
        <v>104</v>
      </c>
      <c r="C150" s="10" t="s">
        <v>88</v>
      </c>
      <c r="D150" s="27"/>
      <c r="E150" s="63">
        <v>1708</v>
      </c>
      <c r="F150" s="14">
        <f t="shared" si="2"/>
        <v>0</v>
      </c>
    </row>
    <row r="151" spans="1:6" s="15" customFormat="1" ht="12.75" customHeight="1" x14ac:dyDescent="0.2">
      <c r="A151" s="10">
        <v>4108</v>
      </c>
      <c r="B151" s="29" t="s">
        <v>105</v>
      </c>
      <c r="C151" s="10" t="s">
        <v>88</v>
      </c>
      <c r="D151" s="27"/>
      <c r="E151" s="63">
        <v>535</v>
      </c>
      <c r="F151" s="14">
        <f>D151*E151</f>
        <v>0</v>
      </c>
    </row>
    <row r="152" spans="1:6" s="15" customFormat="1" ht="12.75" customHeight="1" x14ac:dyDescent="0.2">
      <c r="A152" s="10">
        <v>4109</v>
      </c>
      <c r="B152" s="29" t="s">
        <v>106</v>
      </c>
      <c r="C152" s="10" t="s">
        <v>88</v>
      </c>
      <c r="D152" s="27"/>
      <c r="E152" s="63">
        <v>389</v>
      </c>
      <c r="F152" s="14">
        <f t="shared" si="2"/>
        <v>0</v>
      </c>
    </row>
    <row r="153" spans="1:6" s="15" customFormat="1" ht="12.75" customHeight="1" x14ac:dyDescent="0.2">
      <c r="A153" s="22">
        <v>4016</v>
      </c>
      <c r="B153" s="23" t="s">
        <v>107</v>
      </c>
      <c r="C153" s="10" t="s">
        <v>88</v>
      </c>
      <c r="D153" s="27"/>
      <c r="E153" s="65" t="s">
        <v>49</v>
      </c>
      <c r="F153" s="28" t="s">
        <v>49</v>
      </c>
    </row>
    <row r="154" spans="1:6" s="15" customFormat="1" ht="12.75" customHeight="1" x14ac:dyDescent="0.2">
      <c r="A154" s="10">
        <v>4017</v>
      </c>
      <c r="B154" s="29" t="s">
        <v>108</v>
      </c>
      <c r="C154" s="10" t="s">
        <v>88</v>
      </c>
      <c r="D154" s="27"/>
      <c r="E154" s="63">
        <v>29</v>
      </c>
      <c r="F154" s="14">
        <f t="shared" ref="F154:F165" si="3">D154*E154</f>
        <v>0</v>
      </c>
    </row>
    <row r="155" spans="1:6" s="15" customFormat="1" ht="12.75" customHeight="1" x14ac:dyDescent="0.2">
      <c r="A155" s="10">
        <v>4110</v>
      </c>
      <c r="B155" s="29" t="s">
        <v>109</v>
      </c>
      <c r="C155" s="10" t="s">
        <v>88</v>
      </c>
      <c r="D155" s="27"/>
      <c r="E155" s="63">
        <v>20</v>
      </c>
      <c r="F155" s="14">
        <f t="shared" si="3"/>
        <v>0</v>
      </c>
    </row>
    <row r="156" spans="1:6" s="15" customFormat="1" ht="12.75" customHeight="1" x14ac:dyDescent="0.2">
      <c r="A156" s="10">
        <v>4019</v>
      </c>
      <c r="B156" s="29" t="s">
        <v>110</v>
      </c>
      <c r="C156" s="10" t="s">
        <v>88</v>
      </c>
      <c r="D156" s="27"/>
      <c r="E156" s="63">
        <v>140</v>
      </c>
      <c r="F156" s="14">
        <f t="shared" si="3"/>
        <v>0</v>
      </c>
    </row>
    <row r="157" spans="1:6" s="15" customFormat="1" ht="12.75" customHeight="1" x14ac:dyDescent="0.2">
      <c r="A157" s="10">
        <v>4020</v>
      </c>
      <c r="B157" s="29" t="s">
        <v>111</v>
      </c>
      <c r="C157" s="10" t="s">
        <v>88</v>
      </c>
      <c r="D157" s="27"/>
      <c r="E157" s="63">
        <v>80</v>
      </c>
      <c r="F157" s="14">
        <f t="shared" si="3"/>
        <v>0</v>
      </c>
    </row>
    <row r="158" spans="1:6" s="15" customFormat="1" ht="12.75" customHeight="1" x14ac:dyDescent="0.2">
      <c r="A158" s="10">
        <v>4021</v>
      </c>
      <c r="B158" s="29" t="s">
        <v>112</v>
      </c>
      <c r="C158" s="10" t="s">
        <v>88</v>
      </c>
      <c r="D158" s="27"/>
      <c r="E158" s="63">
        <v>80</v>
      </c>
      <c r="F158" s="14">
        <f t="shared" si="3"/>
        <v>0</v>
      </c>
    </row>
    <row r="159" spans="1:6" s="15" customFormat="1" ht="12.75" customHeight="1" x14ac:dyDescent="0.2">
      <c r="A159" s="35">
        <v>4023</v>
      </c>
      <c r="B159" s="36" t="s">
        <v>113</v>
      </c>
      <c r="C159" s="10" t="s">
        <v>88</v>
      </c>
      <c r="D159" s="37"/>
      <c r="E159" s="63">
        <v>857</v>
      </c>
      <c r="F159" s="14">
        <f>D159*E159</f>
        <v>0</v>
      </c>
    </row>
    <row r="160" spans="1:6" s="15" customFormat="1" ht="12.75" customHeight="1" x14ac:dyDescent="0.2">
      <c r="A160" s="32" t="s">
        <v>114</v>
      </c>
      <c r="B160" s="29" t="s">
        <v>115</v>
      </c>
      <c r="C160" s="10" t="s">
        <v>88</v>
      </c>
      <c r="D160" s="27"/>
      <c r="E160" s="63">
        <v>35</v>
      </c>
      <c r="F160" s="14">
        <f t="shared" si="3"/>
        <v>0</v>
      </c>
    </row>
    <row r="161" spans="1:6" s="15" customFormat="1" ht="12.75" customHeight="1" x14ac:dyDescent="0.2">
      <c r="A161" s="22">
        <v>4024</v>
      </c>
      <c r="B161" s="23" t="s">
        <v>116</v>
      </c>
      <c r="C161" s="10" t="s">
        <v>88</v>
      </c>
      <c r="D161" s="27"/>
      <c r="E161" s="63">
        <v>0</v>
      </c>
      <c r="F161" s="14">
        <f t="shared" si="3"/>
        <v>0</v>
      </c>
    </row>
    <row r="162" spans="1:6" s="15" customFormat="1" ht="12.75" customHeight="1" x14ac:dyDescent="0.2">
      <c r="A162" s="10">
        <v>4031</v>
      </c>
      <c r="B162" s="29" t="s">
        <v>117</v>
      </c>
      <c r="C162" s="10" t="s">
        <v>88</v>
      </c>
      <c r="D162" s="27"/>
      <c r="E162" s="63">
        <v>293</v>
      </c>
      <c r="F162" s="14">
        <f t="shared" si="3"/>
        <v>0</v>
      </c>
    </row>
    <row r="163" spans="1:6" s="15" customFormat="1" ht="12.75" customHeight="1" x14ac:dyDescent="0.2">
      <c r="A163" s="10">
        <v>4025</v>
      </c>
      <c r="B163" s="11" t="s">
        <v>118</v>
      </c>
      <c r="C163" s="10" t="s">
        <v>88</v>
      </c>
      <c r="D163" s="27"/>
      <c r="E163" s="63">
        <v>490</v>
      </c>
      <c r="F163" s="14">
        <f t="shared" si="3"/>
        <v>0</v>
      </c>
    </row>
    <row r="164" spans="1:6" s="15" customFormat="1" ht="12.75" customHeight="1" x14ac:dyDescent="0.2">
      <c r="A164" s="10">
        <v>4027</v>
      </c>
      <c r="B164" s="11" t="s">
        <v>119</v>
      </c>
      <c r="C164" s="10" t="s">
        <v>88</v>
      </c>
      <c r="D164" s="27"/>
      <c r="E164" s="63">
        <v>125</v>
      </c>
      <c r="F164" s="14">
        <f t="shared" si="3"/>
        <v>0</v>
      </c>
    </row>
    <row r="165" spans="1:6" s="15" customFormat="1" ht="12.75" customHeight="1" x14ac:dyDescent="0.2">
      <c r="A165" s="10">
        <v>4029</v>
      </c>
      <c r="B165" s="11" t="s">
        <v>120</v>
      </c>
      <c r="C165" s="10" t="s">
        <v>88</v>
      </c>
      <c r="D165" s="27"/>
      <c r="E165" s="63">
        <v>265</v>
      </c>
      <c r="F165" s="14">
        <f t="shared" si="3"/>
        <v>0</v>
      </c>
    </row>
    <row r="166" spans="1:6" s="15" customFormat="1" ht="13.15" customHeight="1" x14ac:dyDescent="0.2">
      <c r="A166" s="10">
        <v>4309</v>
      </c>
      <c r="B166" s="11" t="s">
        <v>121</v>
      </c>
      <c r="C166" s="10" t="s">
        <v>86</v>
      </c>
      <c r="D166" s="27"/>
      <c r="E166" s="63">
        <v>41</v>
      </c>
      <c r="F166" s="14">
        <f>D166*E166</f>
        <v>0</v>
      </c>
    </row>
    <row r="167" spans="1:6" s="38" customFormat="1" ht="21" customHeight="1" x14ac:dyDescent="0.2">
      <c r="A167" s="10">
        <v>4030</v>
      </c>
      <c r="B167" s="11" t="s">
        <v>122</v>
      </c>
      <c r="C167" s="10" t="s">
        <v>86</v>
      </c>
      <c r="D167" s="10"/>
      <c r="E167" s="63">
        <v>12</v>
      </c>
      <c r="F167" s="14">
        <f>D167*E167</f>
        <v>0</v>
      </c>
    </row>
    <row r="168" spans="1:6" x14ac:dyDescent="0.2">
      <c r="A168" s="39"/>
      <c r="B168" s="40"/>
      <c r="C168" s="41"/>
      <c r="D168" s="39"/>
      <c r="E168" s="42"/>
    </row>
    <row r="169" spans="1:6" ht="79.150000000000006" customHeight="1" x14ac:dyDescent="0.2">
      <c r="A169" s="43"/>
      <c r="B169" s="75" t="s">
        <v>123</v>
      </c>
      <c r="C169" s="78" t="s">
        <v>124</v>
      </c>
      <c r="D169" s="78"/>
      <c r="E169" s="44" t="s">
        <v>125</v>
      </c>
      <c r="F169" s="45" t="s">
        <v>126</v>
      </c>
    </row>
    <row r="170" spans="1:6" ht="15.6" customHeight="1" x14ac:dyDescent="0.2">
      <c r="A170" s="46"/>
      <c r="B170" s="76"/>
      <c r="C170" s="79" t="s">
        <v>127</v>
      </c>
      <c r="D170" s="79"/>
      <c r="E170" s="47" t="s">
        <v>128</v>
      </c>
      <c r="F170" s="48" t="s">
        <v>129</v>
      </c>
    </row>
    <row r="171" spans="1:6" ht="10.15" customHeight="1" x14ac:dyDescent="0.2">
      <c r="A171" s="49"/>
      <c r="B171" s="77"/>
      <c r="C171" s="80">
        <f>D62*E62+D63*E63+D64*E64+D65*E65+SUM(D66:D69)*E69</f>
        <v>0</v>
      </c>
      <c r="D171" s="80"/>
      <c r="E171" s="50">
        <f>F138+F139+F140+F141+F142+F144+F145+F147+F148+F163</f>
        <v>0</v>
      </c>
      <c r="F171" s="51">
        <f>C171-E171</f>
        <v>0</v>
      </c>
    </row>
    <row r="172" spans="1:6" ht="60.75" customHeight="1" x14ac:dyDescent="0.2">
      <c r="A172" s="81" t="s">
        <v>130</v>
      </c>
      <c r="B172" s="81"/>
      <c r="C172" s="81"/>
      <c r="D172" s="81"/>
      <c r="E172" s="81"/>
      <c r="F172" s="81"/>
    </row>
    <row r="173" spans="1:6" ht="51" customHeight="1" x14ac:dyDescent="0.2">
      <c r="A173" s="82" t="s">
        <v>131</v>
      </c>
      <c r="B173" s="82"/>
      <c r="C173" s="82"/>
      <c r="D173" s="82"/>
      <c r="E173" s="82"/>
      <c r="F173" s="82"/>
    </row>
    <row r="174" spans="1:6" ht="60.6" customHeight="1" x14ac:dyDescent="0.2">
      <c r="A174" s="73" t="s">
        <v>132</v>
      </c>
      <c r="B174" s="73"/>
      <c r="C174" s="73"/>
      <c r="D174" s="73"/>
      <c r="E174" s="73"/>
      <c r="F174" s="73"/>
    </row>
    <row r="175" spans="1:6" ht="56.45" customHeight="1" x14ac:dyDescent="0.2">
      <c r="A175" s="74" t="s">
        <v>133</v>
      </c>
      <c r="B175" s="74"/>
      <c r="C175" s="74"/>
      <c r="D175" s="74"/>
      <c r="E175" s="74"/>
      <c r="F175" s="74"/>
    </row>
    <row r="176" spans="1:6" ht="20.25" customHeight="1" x14ac:dyDescent="0.2">
      <c r="A176" s="39"/>
      <c r="B176" s="40"/>
      <c r="C176" s="41"/>
      <c r="D176" s="39"/>
    </row>
    <row r="177" spans="1:4" x14ac:dyDescent="0.2">
      <c r="A177" s="52"/>
      <c r="B177" s="53"/>
      <c r="C177" s="41"/>
      <c r="D177" s="39"/>
    </row>
    <row r="178" spans="1:4" x14ac:dyDescent="0.2">
      <c r="A178" s="54"/>
      <c r="B178" s="55"/>
      <c r="C178" s="41"/>
      <c r="D178" s="39"/>
    </row>
    <row r="179" spans="1:4" x14ac:dyDescent="0.2">
      <c r="A179" s="54"/>
      <c r="B179" s="55"/>
      <c r="C179" s="41"/>
      <c r="D179" s="39"/>
    </row>
    <row r="180" spans="1:4" ht="18.75" customHeight="1" x14ac:dyDescent="0.2">
      <c r="A180" s="54"/>
      <c r="B180" s="55"/>
      <c r="C180" s="41"/>
      <c r="D180" s="39"/>
    </row>
    <row r="181" spans="1:4" ht="18.75" customHeight="1" x14ac:dyDescent="0.2">
      <c r="A181" s="54"/>
      <c r="B181" s="55"/>
      <c r="C181" s="41"/>
      <c r="D181" s="39"/>
    </row>
    <row r="182" spans="1:4" x14ac:dyDescent="0.2">
      <c r="A182" s="54"/>
      <c r="B182" s="55"/>
      <c r="C182" s="41"/>
      <c r="D182" s="39"/>
    </row>
    <row r="183" spans="1:4" x14ac:dyDescent="0.2">
      <c r="A183" s="52"/>
      <c r="B183" s="53"/>
      <c r="C183" s="41"/>
      <c r="D183" s="39"/>
    </row>
    <row r="184" spans="1:4" x14ac:dyDescent="0.2">
      <c r="A184" s="54"/>
      <c r="B184" s="55"/>
      <c r="C184" s="41"/>
      <c r="D184" s="39"/>
    </row>
    <row r="185" spans="1:4" x14ac:dyDescent="0.2">
      <c r="A185" s="54"/>
      <c r="B185" s="55"/>
      <c r="C185" s="41"/>
      <c r="D185" s="39"/>
    </row>
    <row r="186" spans="1:4" x14ac:dyDescent="0.2">
      <c r="A186" s="52"/>
      <c r="B186" s="53"/>
      <c r="C186" s="41"/>
      <c r="D186" s="39"/>
    </row>
    <row r="187" spans="1:4" x14ac:dyDescent="0.2">
      <c r="A187" s="54"/>
      <c r="B187" s="55"/>
      <c r="C187" s="41"/>
      <c r="D187" s="39"/>
    </row>
    <row r="188" spans="1:4" x14ac:dyDescent="0.2">
      <c r="A188" s="54"/>
      <c r="B188" s="55"/>
      <c r="C188" s="41"/>
      <c r="D188" s="39"/>
    </row>
    <row r="189" spans="1:4" x14ac:dyDescent="0.2">
      <c r="A189" s="39"/>
      <c r="B189" s="40"/>
      <c r="C189" s="41"/>
      <c r="D189" s="39"/>
    </row>
    <row r="190" spans="1:4" x14ac:dyDescent="0.2">
      <c r="A190" s="39"/>
      <c r="B190" s="40"/>
      <c r="C190" s="41"/>
      <c r="D190" s="39"/>
    </row>
    <row r="191" spans="1:4" x14ac:dyDescent="0.2">
      <c r="A191" s="39"/>
      <c r="B191" s="40"/>
      <c r="C191" s="41"/>
      <c r="D191" s="39"/>
    </row>
    <row r="192" spans="1:4" x14ac:dyDescent="0.2">
      <c r="A192" s="39"/>
      <c r="B192" s="40"/>
      <c r="C192" s="41"/>
      <c r="D192" s="39"/>
    </row>
    <row r="193" spans="1:4" x14ac:dyDescent="0.2">
      <c r="A193" s="39"/>
      <c r="B193" s="40"/>
      <c r="C193" s="41"/>
      <c r="D193" s="39"/>
    </row>
    <row r="194" spans="1:4" x14ac:dyDescent="0.2">
      <c r="A194" s="39"/>
      <c r="B194" s="40"/>
      <c r="C194" s="41"/>
      <c r="D194" s="39"/>
    </row>
    <row r="195" spans="1:4" x14ac:dyDescent="0.2">
      <c r="A195" s="39"/>
      <c r="B195" s="40"/>
      <c r="C195" s="41"/>
      <c r="D195" s="39"/>
    </row>
    <row r="196" spans="1:4" x14ac:dyDescent="0.2">
      <c r="A196" s="39"/>
      <c r="B196" s="40"/>
      <c r="C196" s="41"/>
      <c r="D196" s="39"/>
    </row>
    <row r="197" spans="1:4" x14ac:dyDescent="0.2">
      <c r="A197" s="39"/>
      <c r="B197" s="40"/>
      <c r="C197" s="41"/>
      <c r="D197" s="39"/>
    </row>
    <row r="198" spans="1:4" x14ac:dyDescent="0.2">
      <c r="A198" s="39"/>
      <c r="B198" s="40"/>
      <c r="C198" s="41"/>
      <c r="D198" s="39"/>
    </row>
    <row r="199" spans="1:4" x14ac:dyDescent="0.2">
      <c r="A199" s="39"/>
      <c r="B199" s="40"/>
      <c r="C199" s="41"/>
      <c r="D199" s="39"/>
    </row>
    <row r="200" spans="1:4" x14ac:dyDescent="0.2">
      <c r="A200" s="39"/>
      <c r="B200" s="40"/>
      <c r="C200" s="41"/>
      <c r="D200" s="39"/>
    </row>
    <row r="201" spans="1:4" x14ac:dyDescent="0.2">
      <c r="A201" s="39"/>
      <c r="B201" s="40"/>
      <c r="C201" s="41"/>
      <c r="D201" s="39"/>
    </row>
    <row r="202" spans="1:4" x14ac:dyDescent="0.2">
      <c r="A202" s="39"/>
      <c r="B202" s="40"/>
      <c r="C202" s="41"/>
      <c r="D202" s="39"/>
    </row>
    <row r="203" spans="1:4" x14ac:dyDescent="0.2">
      <c r="A203" s="39"/>
      <c r="B203" s="40"/>
      <c r="C203" s="41"/>
      <c r="D203" s="39"/>
    </row>
    <row r="204" spans="1:4" x14ac:dyDescent="0.2">
      <c r="A204" s="39"/>
      <c r="B204" s="40"/>
      <c r="C204" s="41"/>
      <c r="D204" s="39"/>
    </row>
    <row r="205" spans="1:4" x14ac:dyDescent="0.2">
      <c r="A205" s="39"/>
      <c r="B205" s="40"/>
      <c r="C205" s="41"/>
      <c r="D205" s="39"/>
    </row>
    <row r="206" spans="1:4" x14ac:dyDescent="0.2">
      <c r="A206" s="39"/>
      <c r="B206" s="40"/>
      <c r="C206" s="41"/>
      <c r="D206" s="39"/>
    </row>
    <row r="207" spans="1:4" x14ac:dyDescent="0.2">
      <c r="A207" s="39"/>
      <c r="B207" s="40"/>
      <c r="C207" s="41"/>
      <c r="D207" s="39"/>
    </row>
    <row r="208" spans="1:4" x14ac:dyDescent="0.2">
      <c r="A208" s="39"/>
      <c r="B208" s="40"/>
      <c r="C208" s="41"/>
      <c r="D208" s="39"/>
    </row>
    <row r="209" spans="1:4" x14ac:dyDescent="0.2">
      <c r="A209" s="39"/>
      <c r="B209" s="40"/>
      <c r="C209" s="41"/>
      <c r="D209" s="39"/>
    </row>
    <row r="210" spans="1:4" x14ac:dyDescent="0.2">
      <c r="A210" s="39"/>
      <c r="B210" s="40"/>
      <c r="C210" s="41"/>
      <c r="D210" s="39"/>
    </row>
    <row r="211" spans="1:4" x14ac:dyDescent="0.2">
      <c r="A211" s="39"/>
      <c r="B211" s="40"/>
      <c r="C211" s="41"/>
      <c r="D211" s="39"/>
    </row>
    <row r="212" spans="1:4" x14ac:dyDescent="0.2">
      <c r="A212" s="39"/>
      <c r="B212" s="40"/>
      <c r="C212" s="41"/>
      <c r="D212" s="39"/>
    </row>
    <row r="213" spans="1:4" x14ac:dyDescent="0.2">
      <c r="A213" s="39"/>
      <c r="B213" s="40"/>
      <c r="C213" s="41"/>
      <c r="D213" s="39"/>
    </row>
    <row r="214" spans="1:4" x14ac:dyDescent="0.2">
      <c r="A214" s="39"/>
      <c r="B214" s="40"/>
      <c r="C214" s="41"/>
      <c r="D214" s="39"/>
    </row>
    <row r="215" spans="1:4" x14ac:dyDescent="0.2">
      <c r="A215" s="39"/>
      <c r="B215" s="40"/>
      <c r="C215" s="41"/>
      <c r="D215" s="39"/>
    </row>
    <row r="216" spans="1:4" x14ac:dyDescent="0.2">
      <c r="A216" s="39"/>
      <c r="B216" s="40"/>
      <c r="C216" s="41"/>
      <c r="D216" s="39"/>
    </row>
    <row r="217" spans="1:4" x14ac:dyDescent="0.2">
      <c r="A217" s="39"/>
      <c r="B217" s="40"/>
      <c r="C217" s="41"/>
      <c r="D217" s="39"/>
    </row>
    <row r="218" spans="1:4" x14ac:dyDescent="0.2">
      <c r="A218" s="39"/>
      <c r="B218" s="40"/>
      <c r="C218" s="41"/>
      <c r="D218" s="39"/>
    </row>
    <row r="219" spans="1:4" x14ac:dyDescent="0.2">
      <c r="A219" s="39"/>
      <c r="B219" s="40"/>
      <c r="C219" s="41"/>
      <c r="D219" s="39"/>
    </row>
    <row r="220" spans="1:4" x14ac:dyDescent="0.2">
      <c r="A220" s="39"/>
      <c r="B220" s="40"/>
      <c r="C220" s="41"/>
      <c r="D220" s="39"/>
    </row>
    <row r="221" spans="1:4" x14ac:dyDescent="0.2">
      <c r="A221" s="39"/>
      <c r="B221" s="40"/>
      <c r="C221" s="41"/>
      <c r="D221" s="39"/>
    </row>
    <row r="222" spans="1:4" x14ac:dyDescent="0.2">
      <c r="A222" s="39"/>
      <c r="B222" s="40"/>
      <c r="C222" s="41"/>
      <c r="D222" s="39"/>
    </row>
    <row r="223" spans="1:4" x14ac:dyDescent="0.2">
      <c r="A223" s="39"/>
      <c r="B223" s="40"/>
      <c r="C223" s="41"/>
      <c r="D223" s="39"/>
    </row>
    <row r="224" spans="1:4" x14ac:dyDescent="0.2">
      <c r="A224" s="39"/>
      <c r="B224" s="40"/>
      <c r="C224" s="41"/>
      <c r="D224" s="39"/>
    </row>
    <row r="225" spans="1:4" x14ac:dyDescent="0.2">
      <c r="A225" s="39"/>
      <c r="B225" s="40"/>
      <c r="C225" s="41"/>
      <c r="D225" s="39"/>
    </row>
    <row r="226" spans="1:4" x14ac:dyDescent="0.2">
      <c r="A226" s="39"/>
      <c r="B226" s="40"/>
      <c r="C226" s="41"/>
      <c r="D226" s="39"/>
    </row>
    <row r="227" spans="1:4" x14ac:dyDescent="0.2">
      <c r="A227" s="39"/>
      <c r="B227" s="40"/>
      <c r="C227" s="41"/>
      <c r="D227" s="39"/>
    </row>
    <row r="228" spans="1:4" x14ac:dyDescent="0.2">
      <c r="A228" s="39"/>
      <c r="B228" s="40"/>
      <c r="C228" s="41"/>
      <c r="D228" s="39"/>
    </row>
    <row r="229" spans="1:4" x14ac:dyDescent="0.2">
      <c r="A229" s="39"/>
      <c r="B229" s="40"/>
      <c r="C229" s="41"/>
      <c r="D229" s="39"/>
    </row>
    <row r="230" spans="1:4" x14ac:dyDescent="0.2">
      <c r="A230" s="39"/>
      <c r="B230" s="40"/>
      <c r="C230" s="41"/>
      <c r="D230" s="39"/>
    </row>
    <row r="231" spans="1:4" x14ac:dyDescent="0.2">
      <c r="A231" s="39"/>
      <c r="B231" s="40"/>
      <c r="C231" s="41"/>
      <c r="D231" s="39"/>
    </row>
    <row r="232" spans="1:4" x14ac:dyDescent="0.2">
      <c r="A232" s="39"/>
      <c r="B232" s="40"/>
      <c r="C232" s="41"/>
      <c r="D232" s="39"/>
    </row>
    <row r="233" spans="1:4" x14ac:dyDescent="0.2">
      <c r="A233" s="39"/>
      <c r="B233" s="40"/>
      <c r="C233" s="41"/>
      <c r="D233" s="39"/>
    </row>
    <row r="234" spans="1:4" x14ac:dyDescent="0.2">
      <c r="A234" s="39"/>
      <c r="B234" s="40"/>
      <c r="C234" s="41"/>
      <c r="D234" s="39"/>
    </row>
    <row r="235" spans="1:4" x14ac:dyDescent="0.2">
      <c r="A235" s="39"/>
      <c r="B235" s="40"/>
      <c r="C235" s="41"/>
      <c r="D235" s="39"/>
    </row>
    <row r="236" spans="1:4" x14ac:dyDescent="0.2">
      <c r="A236" s="39"/>
      <c r="B236" s="40"/>
      <c r="C236" s="41"/>
      <c r="D236" s="39"/>
    </row>
    <row r="237" spans="1:4" x14ac:dyDescent="0.2">
      <c r="A237" s="39"/>
      <c r="B237" s="40"/>
      <c r="C237" s="41"/>
      <c r="D237" s="39"/>
    </row>
    <row r="238" spans="1:4" x14ac:dyDescent="0.2">
      <c r="A238" s="39"/>
      <c r="B238" s="40"/>
      <c r="C238" s="41"/>
      <c r="D238" s="39"/>
    </row>
    <row r="239" spans="1:4" x14ac:dyDescent="0.2">
      <c r="A239" s="39"/>
      <c r="B239" s="40"/>
      <c r="C239" s="41"/>
      <c r="D239" s="39"/>
    </row>
  </sheetData>
  <mergeCells count="20">
    <mergeCell ref="A119:A124"/>
    <mergeCell ref="A1:F1"/>
    <mergeCell ref="A3:F3"/>
    <mergeCell ref="A5:E5"/>
    <mergeCell ref="A6:E6"/>
    <mergeCell ref="A20:A24"/>
    <mergeCell ref="A35:A40"/>
    <mergeCell ref="A49:A53"/>
    <mergeCell ref="A58:A60"/>
    <mergeCell ref="A66:A69"/>
    <mergeCell ref="A82:A92"/>
    <mergeCell ref="A105:A115"/>
    <mergeCell ref="A174:F174"/>
    <mergeCell ref="A175:F175"/>
    <mergeCell ref="B169:B171"/>
    <mergeCell ref="C169:D169"/>
    <mergeCell ref="C170:D170"/>
    <mergeCell ref="C171:D171"/>
    <mergeCell ref="A172:F172"/>
    <mergeCell ref="A173:F1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Таблица за СПО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Slavchov Dodov</dc:creator>
  <cp:lastModifiedBy>computer</cp:lastModifiedBy>
  <cp:lastPrinted>2015-06-15T13:52:38Z</cp:lastPrinted>
  <dcterms:created xsi:type="dcterms:W3CDTF">2015-06-04T06:38:48Z</dcterms:created>
  <dcterms:modified xsi:type="dcterms:W3CDTF">2020-04-07T10:00:09Z</dcterms:modified>
</cp:coreProperties>
</file>